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10" documentId="13_ncr:1_{B4C52FBD-67BC-46BB-85E9-C90F6BC58901}" xr6:coauthVersionLast="47" xr6:coauthVersionMax="47" xr10:uidLastSave="{FE15C059-8574-46DC-B57E-73C34CFA82A2}"/>
  <bookViews>
    <workbookView xWindow="30480" yWindow="450" windowWidth="25080" windowHeight="15135" firstSheet="1" activeTab="1" xr2:uid="{00000000-000D-0000-FFFF-FFFF00000000}"/>
  </bookViews>
  <sheets>
    <sheet name="Data" sheetId="4" r:id="rId1"/>
    <sheet name="Chart 1" sheetId="6" r:id="rId2"/>
  </sheets>
  <definedNames>
    <definedName name="_DLX1.USE">#REF!</definedName>
    <definedName name="_DLX2.USE">Data!$A$1:$F$5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0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</calcChain>
</file>

<file path=xl/sharedStrings.xml><?xml version="1.0" encoding="utf-8"?>
<sst xmlns="http://schemas.openxmlformats.org/spreadsheetml/2006/main" count="193" uniqueCount="193">
  <si>
    <t>19911 20234</t>
  </si>
  <si>
    <t>index(agg(JCBM@USECON,eop),20231=100)</t>
  </si>
  <si>
    <t>agg(PETEXA@weekly, eop)</t>
  </si>
  <si>
    <t>yryr%(agg((ODENAGA@dalempn+midnaga@dalempn),eop))</t>
  </si>
  <si>
    <t>.DESC</t>
  </si>
  <si>
    <t>PCE: Chain Price Index (SA, 2012=100)</t>
  </si>
  <si>
    <t>Cushing OK WTI Spot Price FOB ($/Barrel)</t>
  </si>
  <si>
    <t>ODENAGA: Total Nonfarm, Odessa, SA Berger-Phillips (Thous) MIDNAGA: Total Nonfarm, Midland, SA Berger-Phillips (Thous)</t>
  </si>
  <si>
    <t>DFW</t>
  </si>
  <si>
    <t>.LSOURCE</t>
  </si>
  <si>
    <t>Bureau of Economic Analysis</t>
  </si>
  <si>
    <t>Energy Information Administration</t>
  </si>
  <si>
    <t>ODENAGA:  MIDNAGA:</t>
  </si>
  <si>
    <t>Houston</t>
  </si>
  <si>
    <t>.DTLM</t>
  </si>
  <si>
    <t>Apr-28-2023 07:32</t>
  </si>
  <si>
    <t>Apr-24-2023 07:47</t>
  </si>
  <si>
    <t>ODENAGA: Apr-21-2023 12:38 MIDNAGA: Apr-21-2023 12:38</t>
  </si>
  <si>
    <t>Austin</t>
  </si>
  <si>
    <t>C-PCE inflation</t>
  </si>
  <si>
    <t>WTI</t>
  </si>
  <si>
    <t>M&amp;O Job Growth</t>
  </si>
  <si>
    <t>Log Real WTI</t>
  </si>
  <si>
    <t>y/y RWTI</t>
  </si>
  <si>
    <t>San Antonio</t>
  </si>
  <si>
    <t>19911</t>
  </si>
  <si>
    <t>El Paso</t>
  </si>
  <si>
    <t>19912</t>
  </si>
  <si>
    <t xml:space="preserve">Midland-Odessa </t>
  </si>
  <si>
    <t>19913</t>
  </si>
  <si>
    <t>'91</t>
  </si>
  <si>
    <t>Corpus Christi</t>
  </si>
  <si>
    <t>19914</t>
  </si>
  <si>
    <t>19921</t>
  </si>
  <si>
    <t>19922</t>
  </si>
  <si>
    <t>19923</t>
  </si>
  <si>
    <t>'92</t>
  </si>
  <si>
    <t>19924</t>
  </si>
  <si>
    <t>19931</t>
  </si>
  <si>
    <t>19932</t>
  </si>
  <si>
    <t>19933</t>
  </si>
  <si>
    <t>'93</t>
  </si>
  <si>
    <t>19934</t>
  </si>
  <si>
    <t>19941</t>
  </si>
  <si>
    <t>19942</t>
  </si>
  <si>
    <t>19943</t>
  </si>
  <si>
    <t>'94</t>
  </si>
  <si>
    <t>19944</t>
  </si>
  <si>
    <t>19951</t>
  </si>
  <si>
    <t>19952</t>
  </si>
  <si>
    <t>19953</t>
  </si>
  <si>
    <t>'95</t>
  </si>
  <si>
    <t>19954</t>
  </si>
  <si>
    <t>19961</t>
  </si>
  <si>
    <t>19962</t>
  </si>
  <si>
    <t>19963</t>
  </si>
  <si>
    <t>'96</t>
  </si>
  <si>
    <t>19964</t>
  </si>
  <si>
    <t>19971</t>
  </si>
  <si>
    <t>19972</t>
  </si>
  <si>
    <t>19973</t>
  </si>
  <si>
    <t>'97</t>
  </si>
  <si>
    <t>19974</t>
  </si>
  <si>
    <t>19981</t>
  </si>
  <si>
    <t>19982</t>
  </si>
  <si>
    <t>19983</t>
  </si>
  <si>
    <t>'98</t>
  </si>
  <si>
    <t>19984</t>
  </si>
  <si>
    <t>19991</t>
  </si>
  <si>
    <t>19992</t>
  </si>
  <si>
    <t>19993</t>
  </si>
  <si>
    <t>'99</t>
  </si>
  <si>
    <t>19994</t>
  </si>
  <si>
    <t>20001</t>
  </si>
  <si>
    <t>20002</t>
  </si>
  <si>
    <t>20003</t>
  </si>
  <si>
    <t>'00</t>
  </si>
  <si>
    <t>20004</t>
  </si>
  <si>
    <t>20011</t>
  </si>
  <si>
    <t>20012</t>
  </si>
  <si>
    <t>20013</t>
  </si>
  <si>
    <t>'01</t>
  </si>
  <si>
    <t>20014</t>
  </si>
  <si>
    <t>20021</t>
  </si>
  <si>
    <t>20022</t>
  </si>
  <si>
    <t>20023</t>
  </si>
  <si>
    <t>'02</t>
  </si>
  <si>
    <t>20024</t>
  </si>
  <si>
    <t>20031</t>
  </si>
  <si>
    <t>20032</t>
  </si>
  <si>
    <t>20033</t>
  </si>
  <si>
    <t>'03</t>
  </si>
  <si>
    <t>20034</t>
  </si>
  <si>
    <t>20041</t>
  </si>
  <si>
    <t>20042</t>
  </si>
  <si>
    <t>20043</t>
  </si>
  <si>
    <t>'04</t>
  </si>
  <si>
    <t>20044</t>
  </si>
  <si>
    <t>20051</t>
  </si>
  <si>
    <t>20052</t>
  </si>
  <si>
    <t>20053</t>
  </si>
  <si>
    <t>'05</t>
  </si>
  <si>
    <t>20054</t>
  </si>
  <si>
    <t>20061</t>
  </si>
  <si>
    <t>20062</t>
  </si>
  <si>
    <t>20063</t>
  </si>
  <si>
    <t>'06</t>
  </si>
  <si>
    <t>20064</t>
  </si>
  <si>
    <t>20071</t>
  </si>
  <si>
    <t>20072</t>
  </si>
  <si>
    <t>20073</t>
  </si>
  <si>
    <t>'07</t>
  </si>
  <si>
    <t>20074</t>
  </si>
  <si>
    <t>20081</t>
  </si>
  <si>
    <t>20082</t>
  </si>
  <si>
    <t>20083</t>
  </si>
  <si>
    <t>'08</t>
  </si>
  <si>
    <t>20084</t>
  </si>
  <si>
    <t>20091</t>
  </si>
  <si>
    <t>20092</t>
  </si>
  <si>
    <t>20093</t>
  </si>
  <si>
    <t>'09</t>
  </si>
  <si>
    <t>20094</t>
  </si>
  <si>
    <t>20101</t>
  </si>
  <si>
    <t>20102</t>
  </si>
  <si>
    <t>20103</t>
  </si>
  <si>
    <t>'10</t>
  </si>
  <si>
    <t>20104</t>
  </si>
  <si>
    <t>20111</t>
  </si>
  <si>
    <t>20112</t>
  </si>
  <si>
    <t>20113</t>
  </si>
  <si>
    <t>'11</t>
  </si>
  <si>
    <t>20114</t>
  </si>
  <si>
    <t>20121</t>
  </si>
  <si>
    <t>20122</t>
  </si>
  <si>
    <t>20123</t>
  </si>
  <si>
    <t>'12</t>
  </si>
  <si>
    <t>20124</t>
  </si>
  <si>
    <t>20131</t>
  </si>
  <si>
    <t>20132</t>
  </si>
  <si>
    <t>20133</t>
  </si>
  <si>
    <t>'13</t>
  </si>
  <si>
    <t>20134</t>
  </si>
  <si>
    <t>20141</t>
  </si>
  <si>
    <t>20142</t>
  </si>
  <si>
    <t>20143</t>
  </si>
  <si>
    <t>'14</t>
  </si>
  <si>
    <t>20144</t>
  </si>
  <si>
    <t>20151</t>
  </si>
  <si>
    <t>20152</t>
  </si>
  <si>
    <t>20153</t>
  </si>
  <si>
    <t>'15</t>
  </si>
  <si>
    <t>20154</t>
  </si>
  <si>
    <t>20161</t>
  </si>
  <si>
    <t>20162</t>
  </si>
  <si>
    <t>20163</t>
  </si>
  <si>
    <t>'16</t>
  </si>
  <si>
    <t>20164</t>
  </si>
  <si>
    <t>20171</t>
  </si>
  <si>
    <t>20172</t>
  </si>
  <si>
    <t>20173</t>
  </si>
  <si>
    <t>'17</t>
  </si>
  <si>
    <t>20174</t>
  </si>
  <si>
    <t>20181</t>
  </si>
  <si>
    <t>20182</t>
  </si>
  <si>
    <t>20183</t>
  </si>
  <si>
    <t>'18</t>
  </si>
  <si>
    <t>20184</t>
  </si>
  <si>
    <t>20191</t>
  </si>
  <si>
    <t>20192</t>
  </si>
  <si>
    <t>20193</t>
  </si>
  <si>
    <t>'19</t>
  </si>
  <si>
    <t>20194</t>
  </si>
  <si>
    <t>20201</t>
  </si>
  <si>
    <t>20202</t>
  </si>
  <si>
    <t>20203</t>
  </si>
  <si>
    <t>'20</t>
  </si>
  <si>
    <t>20204</t>
  </si>
  <si>
    <t>20211</t>
  </si>
  <si>
    <t>20212</t>
  </si>
  <si>
    <t>20213</t>
  </si>
  <si>
    <t>'21</t>
  </si>
  <si>
    <t>20214</t>
  </si>
  <si>
    <t>20221</t>
  </si>
  <si>
    <t>20222</t>
  </si>
  <si>
    <t>20223</t>
  </si>
  <si>
    <t>'22</t>
  </si>
  <si>
    <t>20224</t>
  </si>
  <si>
    <t>20231</t>
  </si>
  <si>
    <t>20232</t>
  </si>
  <si>
    <t>20233</t>
  </si>
  <si>
    <t>'23</t>
  </si>
  <si>
    <t>20234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</si>
</sst>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1" applyNumberFormat="1" applyFont="1"/>
    <xf numFmtId="0" fontId="0" fillId="0" borderId="0" xfId="0" quotePrefix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01E1E"/>
      <color rgb="FF4148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Data!$E$5</c:f>
              <c:strCache>
                <c:ptCount val="1"/>
                <c:pt idx="0">
                  <c:v>M&amp;O Job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Data!$E$6:$E$137</c:f>
              <c:numCache>
                <c:formatCode>0.00</c:formatCode>
                <c:ptCount val="132"/>
                <c:pt idx="0">
                  <c:v>-0.92142534360568629</c:v>
                </c:pt>
                <c:pt idx="1">
                  <c:v>4.2427022612081533</c:v>
                </c:pt>
                <c:pt idx="2">
                  <c:v>3.2378372978433045</c:v>
                </c:pt>
                <c:pt idx="3">
                  <c:v>4.8875888194024109</c:v>
                </c:pt>
                <c:pt idx="4">
                  <c:v>5.0003893517849063</c:v>
                </c:pt>
                <c:pt idx="5">
                  <c:v>-0.72770986057594245</c:v>
                </c:pt>
                <c:pt idx="6">
                  <c:v>-1.8127472905556385</c:v>
                </c:pt>
                <c:pt idx="7">
                  <c:v>-1.4083152574609681</c:v>
                </c:pt>
                <c:pt idx="8">
                  <c:v>-1.0308513794126339</c:v>
                </c:pt>
                <c:pt idx="9">
                  <c:v>0.57627228595213964</c:v>
                </c:pt>
                <c:pt idx="10">
                  <c:v>3.0408882854076724</c:v>
                </c:pt>
                <c:pt idx="11">
                  <c:v>4.1281470483044203</c:v>
                </c:pt>
                <c:pt idx="12">
                  <c:v>1.7523952256061737</c:v>
                </c:pt>
                <c:pt idx="13">
                  <c:v>4.0258427932576613</c:v>
                </c:pt>
                <c:pt idx="14">
                  <c:v>3.0212860923070295</c:v>
                </c:pt>
                <c:pt idx="15">
                  <c:v>1.8994983242782038</c:v>
                </c:pt>
                <c:pt idx="16">
                  <c:v>3.2782056137693028</c:v>
                </c:pt>
                <c:pt idx="17">
                  <c:v>2.3364920584071358</c:v>
                </c:pt>
                <c:pt idx="18">
                  <c:v>2.6634482474056753</c:v>
                </c:pt>
                <c:pt idx="19">
                  <c:v>1.2144673809791229</c:v>
                </c:pt>
                <c:pt idx="20">
                  <c:v>2.0668649661804261</c:v>
                </c:pt>
                <c:pt idx="21">
                  <c:v>0.99262849641523765</c:v>
                </c:pt>
                <c:pt idx="22">
                  <c:v>0.70937663277199636</c:v>
                </c:pt>
                <c:pt idx="23">
                  <c:v>2.0940136438864831</c:v>
                </c:pt>
                <c:pt idx="24">
                  <c:v>2.4990768186672119</c:v>
                </c:pt>
                <c:pt idx="25">
                  <c:v>4.5684061072060578</c:v>
                </c:pt>
                <c:pt idx="26">
                  <c:v>7.3999800458944387</c:v>
                </c:pt>
                <c:pt idx="27">
                  <c:v>7.9007976909466482</c:v>
                </c:pt>
                <c:pt idx="28">
                  <c:v>7.871393657315906</c:v>
                </c:pt>
                <c:pt idx="29">
                  <c:v>4.7962364460423457</c:v>
                </c:pt>
                <c:pt idx="30">
                  <c:v>1.6219680994361108</c:v>
                </c:pt>
                <c:pt idx="31">
                  <c:v>-1.4803957493587427</c:v>
                </c:pt>
                <c:pt idx="32">
                  <c:v>-5.4303380421537151</c:v>
                </c:pt>
                <c:pt idx="33">
                  <c:v>-7.7282432161170806</c:v>
                </c:pt>
                <c:pt idx="34">
                  <c:v>-5.9821012313402093</c:v>
                </c:pt>
                <c:pt idx="35">
                  <c:v>-3.9397827865803703</c:v>
                </c:pt>
                <c:pt idx="36">
                  <c:v>-0.16321621853793156</c:v>
                </c:pt>
                <c:pt idx="37">
                  <c:v>4.377620441420782</c:v>
                </c:pt>
                <c:pt idx="38">
                  <c:v>3.4837480189403802</c:v>
                </c:pt>
                <c:pt idx="39">
                  <c:v>3.4973428712478327</c:v>
                </c:pt>
                <c:pt idx="40">
                  <c:v>2.4283447102239064</c:v>
                </c:pt>
                <c:pt idx="41">
                  <c:v>3.0003315806925279</c:v>
                </c:pt>
                <c:pt idx="42">
                  <c:v>1.8114852675886972</c:v>
                </c:pt>
                <c:pt idx="43">
                  <c:v>0.77721661054994673</c:v>
                </c:pt>
                <c:pt idx="44">
                  <c:v>0.28281282084787751</c:v>
                </c:pt>
                <c:pt idx="45">
                  <c:v>-0.81032357756479767</c:v>
                </c:pt>
                <c:pt idx="46">
                  <c:v>-0.11351052048726995</c:v>
                </c:pt>
                <c:pt idx="47">
                  <c:v>-0.68120017447634851</c:v>
                </c:pt>
                <c:pt idx="48">
                  <c:v>0.65896631639690284</c:v>
                </c:pt>
                <c:pt idx="49">
                  <c:v>0.40151704824695766</c:v>
                </c:pt>
                <c:pt idx="50">
                  <c:v>0.70123894786440211</c:v>
                </c:pt>
                <c:pt idx="51">
                  <c:v>3.2060326863956101</c:v>
                </c:pt>
                <c:pt idx="52">
                  <c:v>2.0481003060592418</c:v>
                </c:pt>
                <c:pt idx="53">
                  <c:v>2.3948501025176983</c:v>
                </c:pt>
                <c:pt idx="54">
                  <c:v>1.5184043451135887</c:v>
                </c:pt>
                <c:pt idx="55">
                  <c:v>0.68176879617558583</c:v>
                </c:pt>
                <c:pt idx="56">
                  <c:v>2.7753615309340063</c:v>
                </c:pt>
                <c:pt idx="57">
                  <c:v>2.9034789432382802</c:v>
                </c:pt>
                <c:pt idx="58">
                  <c:v>5.7179781475088287</c:v>
                </c:pt>
                <c:pt idx="59">
                  <c:v>7.0305123155367522</c:v>
                </c:pt>
                <c:pt idx="60">
                  <c:v>6.1872393698149342</c:v>
                </c:pt>
                <c:pt idx="61">
                  <c:v>7.1744122854688674</c:v>
                </c:pt>
                <c:pt idx="62">
                  <c:v>6.5020773136829302</c:v>
                </c:pt>
                <c:pt idx="63">
                  <c:v>4.9319856493500902</c:v>
                </c:pt>
                <c:pt idx="64">
                  <c:v>4.6793142098053186</c:v>
                </c:pt>
                <c:pt idx="65">
                  <c:v>5.1557605646473714</c:v>
                </c:pt>
                <c:pt idx="66">
                  <c:v>3.7677390355101759</c:v>
                </c:pt>
                <c:pt idx="67">
                  <c:v>4.9043550672997815</c:v>
                </c:pt>
                <c:pt idx="68">
                  <c:v>6.8440129757854073</c:v>
                </c:pt>
                <c:pt idx="69">
                  <c:v>6.4437098969473361</c:v>
                </c:pt>
                <c:pt idx="70">
                  <c:v>7.3639753090239735</c:v>
                </c:pt>
                <c:pt idx="71">
                  <c:v>5.2521104614773995</c:v>
                </c:pt>
                <c:pt idx="72">
                  <c:v>-1.2107490164056101</c:v>
                </c:pt>
                <c:pt idx="73">
                  <c:v>-7.0166593599298555</c:v>
                </c:pt>
                <c:pt idx="74">
                  <c:v>-9.2991253476274789</c:v>
                </c:pt>
                <c:pt idx="75">
                  <c:v>-7.9517023822473609</c:v>
                </c:pt>
                <c:pt idx="76">
                  <c:v>-3.3897158830469065</c:v>
                </c:pt>
                <c:pt idx="77">
                  <c:v>3.0717367217520275</c:v>
                </c:pt>
                <c:pt idx="78">
                  <c:v>5.5548053474831161</c:v>
                </c:pt>
                <c:pt idx="79">
                  <c:v>6.7627826360986409</c:v>
                </c:pt>
                <c:pt idx="80">
                  <c:v>8.8739033040881043</c:v>
                </c:pt>
                <c:pt idx="81">
                  <c:v>9.381242090175812</c:v>
                </c:pt>
                <c:pt idx="82">
                  <c:v>9.7543722344300541</c:v>
                </c:pt>
                <c:pt idx="83">
                  <c:v>9.6676358162256282</c:v>
                </c:pt>
                <c:pt idx="84">
                  <c:v>8.5949834615686846</c:v>
                </c:pt>
                <c:pt idx="85">
                  <c:v>8.2121125523624947</c:v>
                </c:pt>
                <c:pt idx="86">
                  <c:v>8.5638275989742709</c:v>
                </c:pt>
                <c:pt idx="87">
                  <c:v>6.7637856205631897</c:v>
                </c:pt>
                <c:pt idx="88">
                  <c:v>5.4911583600862901</c:v>
                </c:pt>
                <c:pt idx="89">
                  <c:v>4.4720552903969812</c:v>
                </c:pt>
                <c:pt idx="90">
                  <c:v>3.1098423605496972</c:v>
                </c:pt>
                <c:pt idx="91">
                  <c:v>3.9384371041237376</c:v>
                </c:pt>
                <c:pt idx="92">
                  <c:v>5.316953010507941</c:v>
                </c:pt>
                <c:pt idx="93">
                  <c:v>6.8811807936077329</c:v>
                </c:pt>
                <c:pt idx="94">
                  <c:v>8.4056106823471755</c:v>
                </c:pt>
                <c:pt idx="95">
                  <c:v>8.6662300807683899</c:v>
                </c:pt>
                <c:pt idx="96">
                  <c:v>2.3750451501352909</c:v>
                </c:pt>
                <c:pt idx="97">
                  <c:v>-2.7896191096984935</c:v>
                </c:pt>
                <c:pt idx="98">
                  <c:v>-7.1780905510698823</c:v>
                </c:pt>
                <c:pt idx="99">
                  <c:v>-9.5537029596893035</c:v>
                </c:pt>
                <c:pt idx="100">
                  <c:v>-8.2774217430534698</c:v>
                </c:pt>
                <c:pt idx="101">
                  <c:v>-8.1289572219485962</c:v>
                </c:pt>
                <c:pt idx="102">
                  <c:v>-5.1765593898185358</c:v>
                </c:pt>
                <c:pt idx="103">
                  <c:v>-2.5005089859149732</c:v>
                </c:pt>
                <c:pt idx="104">
                  <c:v>2.0059149582863034</c:v>
                </c:pt>
                <c:pt idx="105">
                  <c:v>8.0712043508028621</c:v>
                </c:pt>
                <c:pt idx="106">
                  <c:v>10.544053923928743</c:v>
                </c:pt>
                <c:pt idx="107">
                  <c:v>12.473898021944652</c:v>
                </c:pt>
                <c:pt idx="108">
                  <c:v>14.086744723729927</c:v>
                </c:pt>
                <c:pt idx="109">
                  <c:v>13.773174434310697</c:v>
                </c:pt>
                <c:pt idx="110">
                  <c:v>12.807200929152152</c:v>
                </c:pt>
                <c:pt idx="111">
                  <c:v>11.293580201072295</c:v>
                </c:pt>
                <c:pt idx="112">
                  <c:v>7.1661184834379998</c:v>
                </c:pt>
                <c:pt idx="113">
                  <c:v>4.2996800848904559</c:v>
                </c:pt>
                <c:pt idx="114">
                  <c:v>1.976278480752014</c:v>
                </c:pt>
                <c:pt idx="115">
                  <c:v>-1.0676318489947989</c:v>
                </c:pt>
                <c:pt idx="116">
                  <c:v>-1.41879114544885</c:v>
                </c:pt>
                <c:pt idx="117">
                  <c:v>-18.933960553619265</c:v>
                </c:pt>
                <c:pt idx="118">
                  <c:v>-19.529715840539541</c:v>
                </c:pt>
                <c:pt idx="119">
                  <c:v>-16.385041055853332</c:v>
                </c:pt>
                <c:pt idx="120">
                  <c:v>-13.619670920356164</c:v>
                </c:pt>
                <c:pt idx="121">
                  <c:v>6.9795905687925153</c:v>
                </c:pt>
                <c:pt idx="122">
                  <c:v>10.426834623539882</c:v>
                </c:pt>
                <c:pt idx="123">
                  <c:v>10.769851260678799</c:v>
                </c:pt>
                <c:pt idx="124">
                  <c:v>9.9433538779436503</c:v>
                </c:pt>
                <c:pt idx="125">
                  <c:v>9.1225339597767565</c:v>
                </c:pt>
                <c:pt idx="126">
                  <c:v>10.569969379697453</c:v>
                </c:pt>
                <c:pt idx="127">
                  <c:v>8.6232387761632001</c:v>
                </c:pt>
                <c:pt idx="128">
                  <c:v>7.3077338518038548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16-4E06-B92B-5728F7405CFA}"/>
            </c:ext>
          </c:extLst>
        </c:ser>
        <c:ser>
          <c:idx val="1"/>
          <c:order val="1"/>
          <c:tx>
            <c:strRef>
              <c:f>Data!$F$5</c:f>
              <c:strCache>
                <c:ptCount val="1"/>
                <c:pt idx="0">
                  <c:v>Log Real WTI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Data!$F$6:$F$137</c:f>
              <c:numCache>
                <c:formatCode>0.00</c:formatCode>
                <c:ptCount val="132"/>
                <c:pt idx="0">
                  <c:v>3.6430583595933985</c:v>
                </c:pt>
                <c:pt idx="1">
                  <c:v>3.6670820625737637</c:v>
                </c:pt>
                <c:pt idx="2">
                  <c:v>3.7554683878050605</c:v>
                </c:pt>
                <c:pt idx="3">
                  <c:v>3.5744640960771972</c:v>
                </c:pt>
                <c:pt idx="4">
                  <c:v>3.5898630902982145</c:v>
                </c:pt>
                <c:pt idx="5">
                  <c:v>3.756386983896431</c:v>
                </c:pt>
                <c:pt idx="6">
                  <c:v>3.7064103286487811</c:v>
                </c:pt>
                <c:pt idx="7">
                  <c:v>3.6126301416380997</c:v>
                </c:pt>
                <c:pt idx="8">
                  <c:v>3.6111482098671535</c:v>
                </c:pt>
                <c:pt idx="9">
                  <c:v>3.5281797776591426</c:v>
                </c:pt>
                <c:pt idx="10">
                  <c:v>3.4768547159995635</c:v>
                </c:pt>
                <c:pt idx="11">
                  <c:v>3.2536716358611826</c:v>
                </c:pt>
                <c:pt idx="12">
                  <c:v>3.3123209625543719</c:v>
                </c:pt>
                <c:pt idx="13">
                  <c:v>3.5749399352474089</c:v>
                </c:pt>
                <c:pt idx="14">
                  <c:v>3.4635860123095474</c:v>
                </c:pt>
                <c:pt idx="15">
                  <c:v>3.4525906444763423</c:v>
                </c:pt>
                <c:pt idx="16">
                  <c:v>3.5235674356167297</c:v>
                </c:pt>
                <c:pt idx="17">
                  <c:v>3.4418114414528116</c:v>
                </c:pt>
                <c:pt idx="18">
                  <c:v>3.4286539884998155</c:v>
                </c:pt>
                <c:pt idx="19">
                  <c:v>3.5264521642664555</c:v>
                </c:pt>
                <c:pt idx="20">
                  <c:v>3.6447103306238247</c:v>
                </c:pt>
                <c:pt idx="21">
                  <c:v>3.5704619622968354</c:v>
                </c:pt>
                <c:pt idx="22">
                  <c:v>3.7334313361040925</c:v>
                </c:pt>
                <c:pt idx="23">
                  <c:v>3.7720902680042836</c:v>
                </c:pt>
                <c:pt idx="24">
                  <c:v>3.5677095979067399</c:v>
                </c:pt>
                <c:pt idx="25">
                  <c:v>3.473952107548433</c:v>
                </c:pt>
                <c:pt idx="26">
                  <c:v>3.5274185583034261</c:v>
                </c:pt>
                <c:pt idx="27">
                  <c:v>3.43202776568386</c:v>
                </c:pt>
                <c:pt idx="28">
                  <c:v>3.3229334394176422</c:v>
                </c:pt>
                <c:pt idx="29">
                  <c:v>3.1737972149264895</c:v>
                </c:pt>
                <c:pt idx="30">
                  <c:v>3.2781491356374328</c:v>
                </c:pt>
                <c:pt idx="31">
                  <c:v>2.9140606322686282</c:v>
                </c:pt>
                <c:pt idx="32">
                  <c:v>3.2586229347094307</c:v>
                </c:pt>
                <c:pt idx="33">
                  <c:v>3.4019265497647426</c:v>
                </c:pt>
                <c:pt idx="34">
                  <c:v>3.7006290208120864</c:v>
                </c:pt>
                <c:pt idx="35">
                  <c:v>3.7669108120693777</c:v>
                </c:pt>
                <c:pt idx="36">
                  <c:v>3.7785444984036949</c:v>
                </c:pt>
                <c:pt idx="37">
                  <c:v>3.9517643536090126</c:v>
                </c:pt>
                <c:pt idx="38">
                  <c:v>3.9137381268020826</c:v>
                </c:pt>
                <c:pt idx="39">
                  <c:v>3.7491712745926051</c:v>
                </c:pt>
                <c:pt idx="40">
                  <c:v>3.7554406484174998</c:v>
                </c:pt>
                <c:pt idx="41">
                  <c:v>3.7308767511861292</c:v>
                </c:pt>
                <c:pt idx="42">
                  <c:v>3.569339065985897</c:v>
                </c:pt>
                <c:pt idx="43">
                  <c:v>3.5023660175732769</c:v>
                </c:pt>
                <c:pt idx="44">
                  <c:v>3.708110208028919</c:v>
                </c:pt>
                <c:pt idx="45">
                  <c:v>3.7272414235655535</c:v>
                </c:pt>
                <c:pt idx="46">
                  <c:v>3.8653498712827901</c:v>
                </c:pt>
                <c:pt idx="47">
                  <c:v>3.9171455745559522</c:v>
                </c:pt>
                <c:pt idx="48">
                  <c:v>3.8452803963044579</c:v>
                </c:pt>
                <c:pt idx="49">
                  <c:v>3.8331472314173825</c:v>
                </c:pt>
                <c:pt idx="50">
                  <c:v>3.7446968273348791</c:v>
                </c:pt>
                <c:pt idx="51">
                  <c:v>3.8917995632999594</c:v>
                </c:pt>
                <c:pt idx="52">
                  <c:v>4.0124808364450164</c:v>
                </c:pt>
                <c:pt idx="53">
                  <c:v>4.0327738271103017</c:v>
                </c:pt>
                <c:pt idx="54">
                  <c:v>4.2671530738853125</c:v>
                </c:pt>
                <c:pt idx="55">
                  <c:v>4.1410118681771806</c:v>
                </c:pt>
                <c:pt idx="56">
                  <c:v>4.35330882693441</c:v>
                </c:pt>
                <c:pt idx="57">
                  <c:v>4.4581991875048912</c:v>
                </c:pt>
                <c:pt idx="58">
                  <c:v>4.5526803891875378</c:v>
                </c:pt>
                <c:pt idx="59">
                  <c:v>4.4539458837873953</c:v>
                </c:pt>
                <c:pt idx="60">
                  <c:v>4.5398836432457514</c:v>
                </c:pt>
                <c:pt idx="61">
                  <c:v>4.631110821554727</c:v>
                </c:pt>
                <c:pt idx="62">
                  <c:v>4.467685429175571</c:v>
                </c:pt>
                <c:pt idx="63">
                  <c:v>4.445279510513541</c:v>
                </c:pt>
                <c:pt idx="64">
                  <c:v>4.4915986207682783</c:v>
                </c:pt>
                <c:pt idx="65">
                  <c:v>4.5585380033403649</c:v>
                </c:pt>
                <c:pt idx="66">
                  <c:v>4.7195472115536647</c:v>
                </c:pt>
                <c:pt idx="67">
                  <c:v>4.8664556067221874</c:v>
                </c:pt>
                <c:pt idx="68">
                  <c:v>4.9475908985177854</c:v>
                </c:pt>
                <c:pt idx="69">
                  <c:v>5.2051208573250065</c:v>
                </c:pt>
                <c:pt idx="70">
                  <c:v>4.9910888615811286</c:v>
                </c:pt>
                <c:pt idx="71">
                  <c:v>3.8004772873344455</c:v>
                </c:pt>
                <c:pt idx="72">
                  <c:v>4.2738747202668401</c:v>
                </c:pt>
                <c:pt idx="73">
                  <c:v>4.5233803451702972</c:v>
                </c:pt>
                <c:pt idx="74">
                  <c:v>4.5151033344851124</c:v>
                </c:pt>
                <c:pt idx="75">
                  <c:v>4.5981713428836954</c:v>
                </c:pt>
                <c:pt idx="76">
                  <c:v>4.6704398544010575</c:v>
                </c:pt>
                <c:pt idx="77">
                  <c:v>4.6244656030499351</c:v>
                </c:pt>
                <c:pt idx="78">
                  <c:v>4.5774786421931362</c:v>
                </c:pt>
                <c:pt idx="79">
                  <c:v>4.7797584122399375</c:v>
                </c:pt>
                <c:pt idx="80">
                  <c:v>4.9077519560812863</c:v>
                </c:pt>
                <c:pt idx="81">
                  <c:v>4.7817426848668294</c:v>
                </c:pt>
                <c:pt idx="82">
                  <c:v>4.6435888140369483</c:v>
                </c:pt>
                <c:pt idx="83">
                  <c:v>4.8475480090872889</c:v>
                </c:pt>
                <c:pt idx="84">
                  <c:v>4.8918237375142413</c:v>
                </c:pt>
                <c:pt idx="85">
                  <c:v>4.6219295645419578</c:v>
                </c:pt>
                <c:pt idx="86">
                  <c:v>4.7449831120911723</c:v>
                </c:pt>
                <c:pt idx="87">
                  <c:v>4.7295191958232774</c:v>
                </c:pt>
                <c:pt idx="88">
                  <c:v>4.7890708153835551</c:v>
                </c:pt>
                <c:pt idx="89">
                  <c:v>4.7844382412296858</c:v>
                </c:pt>
                <c:pt idx="90">
                  <c:v>4.8543859542969896</c:v>
                </c:pt>
                <c:pt idx="91">
                  <c:v>4.810075702484526</c:v>
                </c:pt>
                <c:pt idx="92">
                  <c:v>4.820704129845736</c:v>
                </c:pt>
                <c:pt idx="93">
                  <c:v>4.8740965481698844</c:v>
                </c:pt>
                <c:pt idx="94">
                  <c:v>4.7367510259556793</c:v>
                </c:pt>
                <c:pt idx="95">
                  <c:v>4.2229149813902174</c:v>
                </c:pt>
                <c:pt idx="96">
                  <c:v>4.0914192554374953</c:v>
                </c:pt>
                <c:pt idx="97">
                  <c:v>4.2955697267068533</c:v>
                </c:pt>
                <c:pt idx="98">
                  <c:v>4.0209565720839135</c:v>
                </c:pt>
                <c:pt idx="99">
                  <c:v>3.7927707695180675</c:v>
                </c:pt>
                <c:pt idx="100">
                  <c:v>3.8748838776180858</c:v>
                </c:pt>
                <c:pt idx="101">
                  <c:v>4.0790500218104029</c:v>
                </c:pt>
                <c:pt idx="102">
                  <c:v>4.0300516062847818</c:v>
                </c:pt>
                <c:pt idx="103">
                  <c:v>4.1666646775629586</c:v>
                </c:pt>
                <c:pt idx="104">
                  <c:v>4.0750865278699182</c:v>
                </c:pt>
                <c:pt idx="105">
                  <c:v>3.9759518436292303</c:v>
                </c:pt>
                <c:pt idx="106">
                  <c:v>4.1179882076779739</c:v>
                </c:pt>
                <c:pt idx="107">
                  <c:v>4.2589385097487922</c:v>
                </c:pt>
                <c:pt idx="108">
                  <c:v>4.333099198552584</c:v>
                </c:pt>
                <c:pt idx="109">
                  <c:v>4.45864615469144</c:v>
                </c:pt>
                <c:pt idx="110">
                  <c:v>4.4385617871071066</c:v>
                </c:pt>
                <c:pt idx="111">
                  <c:v>3.9595120081374797</c:v>
                </c:pt>
                <c:pt idx="112">
                  <c:v>4.229642216721051</c:v>
                </c:pt>
                <c:pt idx="113">
                  <c:v>4.2063219346805143</c:v>
                </c:pt>
                <c:pt idx="114">
                  <c:v>4.178172776860162</c:v>
                </c:pt>
                <c:pt idx="115">
                  <c:v>4.2477055586986019</c:v>
                </c:pt>
                <c:pt idx="116">
                  <c:v>3.0986272929771839</c:v>
                </c:pt>
                <c:pt idx="117">
                  <c:v>3.8011853811771621</c:v>
                </c:pt>
                <c:pt idx="118">
                  <c:v>3.8075645941080238</c:v>
                </c:pt>
                <c:pt idx="119">
                  <c:v>3.9849607213520568</c:v>
                </c:pt>
                <c:pt idx="120">
                  <c:v>4.1997835760133144</c:v>
                </c:pt>
                <c:pt idx="121">
                  <c:v>4.3873442841809167</c:v>
                </c:pt>
                <c:pt idx="122">
                  <c:v>4.3578692893158486</c:v>
                </c:pt>
                <c:pt idx="123">
                  <c:v>4.3928424047715735</c:v>
                </c:pt>
                <c:pt idx="124">
                  <c:v>4.7742733719910451</c:v>
                </c:pt>
                <c:pt idx="125">
                  <c:v>4.7039190322323723</c:v>
                </c:pt>
                <c:pt idx="126">
                  <c:v>4.4007412557824708</c:v>
                </c:pt>
                <c:pt idx="127">
                  <c:v>4.382151764689306</c:v>
                </c:pt>
                <c:pt idx="128">
                  <c:v>4.3012232210702752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6-4E06-B92B-5728F7405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538368"/>
        <c:axId val="14010064"/>
      </c:lineChart>
      <c:catAx>
        <c:axId val="24553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10064"/>
        <c:crosses val="autoZero"/>
        <c:auto val="1"/>
        <c:lblAlgn val="ctr"/>
        <c:lblOffset val="100"/>
        <c:noMultiLvlLbl val="0"/>
      </c:catAx>
      <c:valAx>
        <c:axId val="140100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53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9950165457E-2"/>
          <c:y val="0.17760375029521991"/>
          <c:w val="0.88949515212303576"/>
          <c:h val="0.61937931247188749"/>
        </c:manualLayout>
      </c:layout>
      <c:lineChart>
        <c:grouping val="standard"/>
        <c:varyColors val="0"/>
        <c:ser>
          <c:idx val="0"/>
          <c:order val="0"/>
          <c:tx>
            <c:strRef>
              <c:f>Data!$E$5</c:f>
              <c:strCache>
                <c:ptCount val="1"/>
                <c:pt idx="0">
                  <c:v>M&amp;O Job Growth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Data!$B$10:$B$137</c:f>
              <c:strCache>
                <c:ptCount val="127"/>
                <c:pt idx="2">
                  <c:v>'92</c:v>
                </c:pt>
                <c:pt idx="6">
                  <c:v>'93</c:v>
                </c:pt>
                <c:pt idx="10">
                  <c:v>'94</c:v>
                </c:pt>
                <c:pt idx="14">
                  <c:v>'95</c:v>
                </c:pt>
                <c:pt idx="18">
                  <c:v>'96</c:v>
                </c:pt>
                <c:pt idx="22">
                  <c:v>'97</c:v>
                </c:pt>
                <c:pt idx="26">
                  <c:v>'98</c:v>
                </c:pt>
                <c:pt idx="30">
                  <c:v>'99</c:v>
                </c:pt>
                <c:pt idx="34">
                  <c:v>'00</c:v>
                </c:pt>
                <c:pt idx="38">
                  <c:v>'01</c:v>
                </c:pt>
                <c:pt idx="42">
                  <c:v>'02</c:v>
                </c:pt>
                <c:pt idx="46">
                  <c:v>'03</c:v>
                </c:pt>
                <c:pt idx="50">
                  <c:v>'04</c:v>
                </c:pt>
                <c:pt idx="54">
                  <c:v>'05</c:v>
                </c:pt>
                <c:pt idx="58">
                  <c:v>'06</c:v>
                </c:pt>
                <c:pt idx="62">
                  <c:v>'07</c:v>
                </c:pt>
                <c:pt idx="66">
                  <c:v>'08</c:v>
                </c:pt>
                <c:pt idx="70">
                  <c:v>'09</c:v>
                </c:pt>
                <c:pt idx="74">
                  <c:v>'10</c:v>
                </c:pt>
                <c:pt idx="78">
                  <c:v>'11</c:v>
                </c:pt>
                <c:pt idx="82">
                  <c:v>'12</c:v>
                </c:pt>
                <c:pt idx="86">
                  <c:v>'13</c:v>
                </c:pt>
                <c:pt idx="90">
                  <c:v>'14</c:v>
                </c:pt>
                <c:pt idx="94">
                  <c:v>'15</c:v>
                </c:pt>
                <c:pt idx="98">
                  <c:v>'16</c:v>
                </c:pt>
                <c:pt idx="102">
                  <c:v>'17</c:v>
                </c:pt>
                <c:pt idx="106">
                  <c:v>'18</c:v>
                </c:pt>
                <c:pt idx="110">
                  <c:v>'19</c:v>
                </c:pt>
                <c:pt idx="114">
                  <c:v>'20</c:v>
                </c:pt>
                <c:pt idx="118">
                  <c:v>'21</c:v>
                </c:pt>
                <c:pt idx="122">
                  <c:v>'22</c:v>
                </c:pt>
                <c:pt idx="126">
                  <c:v>'23</c:v>
                </c:pt>
              </c:strCache>
            </c:strRef>
          </c:cat>
          <c:val>
            <c:numRef>
              <c:f>Data!$E$10:$E$137</c:f>
              <c:numCache>
                <c:formatCode>0.00</c:formatCode>
                <c:ptCount val="128"/>
                <c:pt idx="0">
                  <c:v>5.0003893517849063</c:v>
                </c:pt>
                <c:pt idx="1">
                  <c:v>-0.72770986057594245</c:v>
                </c:pt>
                <c:pt idx="2">
                  <c:v>-1.8127472905556385</c:v>
                </c:pt>
                <c:pt idx="3">
                  <c:v>-1.4083152574609681</c:v>
                </c:pt>
                <c:pt idx="4">
                  <c:v>-1.0308513794126339</c:v>
                </c:pt>
                <c:pt idx="5">
                  <c:v>0.57627228595213964</c:v>
                </c:pt>
                <c:pt idx="6">
                  <c:v>3.0408882854076724</c:v>
                </c:pt>
                <c:pt idx="7">
                  <c:v>4.1281470483044203</c:v>
                </c:pt>
                <c:pt idx="8">
                  <c:v>1.7523952256061737</c:v>
                </c:pt>
                <c:pt idx="9">
                  <c:v>4.0258427932576613</c:v>
                </c:pt>
                <c:pt idx="10">
                  <c:v>3.0212860923070295</c:v>
                </c:pt>
                <c:pt idx="11">
                  <c:v>1.8994983242782038</c:v>
                </c:pt>
                <c:pt idx="12">
                  <c:v>3.2782056137693028</c:v>
                </c:pt>
                <c:pt idx="13">
                  <c:v>2.3364920584071358</c:v>
                </c:pt>
                <c:pt idx="14">
                  <c:v>2.6634482474056753</c:v>
                </c:pt>
                <c:pt idx="15">
                  <c:v>1.2144673809791229</c:v>
                </c:pt>
                <c:pt idx="16">
                  <c:v>2.0668649661804261</c:v>
                </c:pt>
                <c:pt idx="17">
                  <c:v>0.99262849641523765</c:v>
                </c:pt>
                <c:pt idx="18">
                  <c:v>0.70937663277199636</c:v>
                </c:pt>
                <c:pt idx="19">
                  <c:v>2.0940136438864831</c:v>
                </c:pt>
                <c:pt idx="20">
                  <c:v>2.4990768186672119</c:v>
                </c:pt>
                <c:pt idx="21">
                  <c:v>4.5684061072060578</c:v>
                </c:pt>
                <c:pt idx="22">
                  <c:v>7.3999800458944387</c:v>
                </c:pt>
                <c:pt idx="23">
                  <c:v>7.9007976909466482</c:v>
                </c:pt>
                <c:pt idx="24">
                  <c:v>7.871393657315906</c:v>
                </c:pt>
                <c:pt idx="25">
                  <c:v>4.7962364460423457</c:v>
                </c:pt>
                <c:pt idx="26">
                  <c:v>1.6219680994361108</c:v>
                </c:pt>
                <c:pt idx="27">
                  <c:v>-1.4803957493587427</c:v>
                </c:pt>
                <c:pt idx="28">
                  <c:v>-5.4303380421537151</c:v>
                </c:pt>
                <c:pt idx="29">
                  <c:v>-7.7282432161170806</c:v>
                </c:pt>
                <c:pt idx="30">
                  <c:v>-5.9821012313402093</c:v>
                </c:pt>
                <c:pt idx="31">
                  <c:v>-3.9397827865803703</c:v>
                </c:pt>
                <c:pt idx="32">
                  <c:v>-0.16321621853793156</c:v>
                </c:pt>
                <c:pt idx="33">
                  <c:v>4.377620441420782</c:v>
                </c:pt>
                <c:pt idx="34">
                  <c:v>3.4837480189403802</c:v>
                </c:pt>
                <c:pt idx="35">
                  <c:v>3.4973428712478327</c:v>
                </c:pt>
                <c:pt idx="36">
                  <c:v>2.4283447102239064</c:v>
                </c:pt>
                <c:pt idx="37">
                  <c:v>3.0003315806925279</c:v>
                </c:pt>
                <c:pt idx="38">
                  <c:v>1.8114852675886972</c:v>
                </c:pt>
                <c:pt idx="39">
                  <c:v>0.77721661054994673</c:v>
                </c:pt>
                <c:pt idx="40">
                  <c:v>0.28281282084787751</c:v>
                </c:pt>
                <c:pt idx="41">
                  <c:v>-0.81032357756479767</c:v>
                </c:pt>
                <c:pt idx="42">
                  <c:v>-0.11351052048726995</c:v>
                </c:pt>
                <c:pt idx="43">
                  <c:v>-0.68120017447634851</c:v>
                </c:pt>
                <c:pt idx="44">
                  <c:v>0.65896631639690284</c:v>
                </c:pt>
                <c:pt idx="45">
                  <c:v>0.40151704824695766</c:v>
                </c:pt>
                <c:pt idx="46">
                  <c:v>0.70123894786440211</c:v>
                </c:pt>
                <c:pt idx="47">
                  <c:v>3.2060326863956101</c:v>
                </c:pt>
                <c:pt idx="48">
                  <c:v>2.0481003060592418</c:v>
                </c:pt>
                <c:pt idx="49">
                  <c:v>2.3948501025176983</c:v>
                </c:pt>
                <c:pt idx="50">
                  <c:v>1.5184043451135887</c:v>
                </c:pt>
                <c:pt idx="51">
                  <c:v>0.68176879617558583</c:v>
                </c:pt>
                <c:pt idx="52">
                  <c:v>2.7753615309340063</c:v>
                </c:pt>
                <c:pt idx="53">
                  <c:v>2.9034789432382802</c:v>
                </c:pt>
                <c:pt idx="54">
                  <c:v>5.7179781475088287</c:v>
                </c:pt>
                <c:pt idx="55">
                  <c:v>7.0305123155367522</c:v>
                </c:pt>
                <c:pt idx="56">
                  <c:v>6.1872393698149342</c:v>
                </c:pt>
                <c:pt idx="57">
                  <c:v>7.1744122854688674</c:v>
                </c:pt>
                <c:pt idx="58">
                  <c:v>6.5020773136829302</c:v>
                </c:pt>
                <c:pt idx="59">
                  <c:v>4.9319856493500902</c:v>
                </c:pt>
                <c:pt idx="60">
                  <c:v>4.6793142098053186</c:v>
                </c:pt>
                <c:pt idx="61">
                  <c:v>5.1557605646473714</c:v>
                </c:pt>
                <c:pt idx="62">
                  <c:v>3.7677390355101759</c:v>
                </c:pt>
                <c:pt idx="63">
                  <c:v>4.9043550672997815</c:v>
                </c:pt>
                <c:pt idx="64">
                  <c:v>6.8440129757854073</c:v>
                </c:pt>
                <c:pt idx="65">
                  <c:v>6.4437098969473361</c:v>
                </c:pt>
                <c:pt idx="66">
                  <c:v>7.3639753090239735</c:v>
                </c:pt>
                <c:pt idx="67">
                  <c:v>5.2521104614773995</c:v>
                </c:pt>
                <c:pt idx="68">
                  <c:v>-1.2107490164056101</c:v>
                </c:pt>
                <c:pt idx="69">
                  <c:v>-7.0166593599298555</c:v>
                </c:pt>
                <c:pt idx="70">
                  <c:v>-9.2991253476274789</c:v>
                </c:pt>
                <c:pt idx="71">
                  <c:v>-7.9517023822473609</c:v>
                </c:pt>
                <c:pt idx="72">
                  <c:v>-3.3897158830469065</c:v>
                </c:pt>
                <c:pt idx="73">
                  <c:v>3.0717367217520275</c:v>
                </c:pt>
                <c:pt idx="74">
                  <c:v>5.5548053474831161</c:v>
                </c:pt>
                <c:pt idx="75">
                  <c:v>6.7627826360986409</c:v>
                </c:pt>
                <c:pt idx="76">
                  <c:v>8.8739033040881043</c:v>
                </c:pt>
                <c:pt idx="77">
                  <c:v>9.381242090175812</c:v>
                </c:pt>
                <c:pt idx="78">
                  <c:v>9.7543722344300541</c:v>
                </c:pt>
                <c:pt idx="79">
                  <c:v>9.6676358162256282</c:v>
                </c:pt>
                <c:pt idx="80">
                  <c:v>8.5949834615686846</c:v>
                </c:pt>
                <c:pt idx="81">
                  <c:v>8.2121125523624947</c:v>
                </c:pt>
                <c:pt idx="82">
                  <c:v>8.5638275989742709</c:v>
                </c:pt>
                <c:pt idx="83">
                  <c:v>6.7637856205631897</c:v>
                </c:pt>
                <c:pt idx="84">
                  <c:v>5.4911583600862901</c:v>
                </c:pt>
                <c:pt idx="85">
                  <c:v>4.4720552903969812</c:v>
                </c:pt>
                <c:pt idx="86">
                  <c:v>3.1098423605496972</c:v>
                </c:pt>
                <c:pt idx="87">
                  <c:v>3.9384371041237376</c:v>
                </c:pt>
                <c:pt idx="88">
                  <c:v>5.316953010507941</c:v>
                </c:pt>
                <c:pt idx="89">
                  <c:v>6.8811807936077329</c:v>
                </c:pt>
                <c:pt idx="90">
                  <c:v>8.4056106823471755</c:v>
                </c:pt>
                <c:pt idx="91">
                  <c:v>8.6662300807683899</c:v>
                </c:pt>
                <c:pt idx="92">
                  <c:v>2.3750451501352909</c:v>
                </c:pt>
                <c:pt idx="93">
                  <c:v>-2.7896191096984935</c:v>
                </c:pt>
                <c:pt idx="94">
                  <c:v>-7.1780905510698823</c:v>
                </c:pt>
                <c:pt idx="95">
                  <c:v>-9.5537029596893035</c:v>
                </c:pt>
                <c:pt idx="96">
                  <c:v>-8.2774217430534698</c:v>
                </c:pt>
                <c:pt idx="97">
                  <c:v>-8.1289572219485962</c:v>
                </c:pt>
                <c:pt idx="98">
                  <c:v>-5.1765593898185358</c:v>
                </c:pt>
                <c:pt idx="99">
                  <c:v>-2.5005089859149732</c:v>
                </c:pt>
                <c:pt idx="100">
                  <c:v>2.0059149582863034</c:v>
                </c:pt>
                <c:pt idx="101">
                  <c:v>8.0712043508028621</c:v>
                </c:pt>
                <c:pt idx="102">
                  <c:v>10.544053923928743</c:v>
                </c:pt>
                <c:pt idx="103">
                  <c:v>12.473898021944652</c:v>
                </c:pt>
                <c:pt idx="104">
                  <c:v>14.086744723729927</c:v>
                </c:pt>
                <c:pt idx="105">
                  <c:v>13.773174434310697</c:v>
                </c:pt>
                <c:pt idx="106">
                  <c:v>12.807200929152152</c:v>
                </c:pt>
                <c:pt idx="107">
                  <c:v>11.293580201072295</c:v>
                </c:pt>
                <c:pt idx="108">
                  <c:v>7.1661184834379998</c:v>
                </c:pt>
                <c:pt idx="109">
                  <c:v>4.2996800848904559</c:v>
                </c:pt>
                <c:pt idx="110">
                  <c:v>1.976278480752014</c:v>
                </c:pt>
                <c:pt idx="111">
                  <c:v>-1.0676318489947989</c:v>
                </c:pt>
                <c:pt idx="112">
                  <c:v>-1.41879114544885</c:v>
                </c:pt>
                <c:pt idx="113">
                  <c:v>-18.933960553619265</c:v>
                </c:pt>
                <c:pt idx="114">
                  <c:v>-19.529715840539541</c:v>
                </c:pt>
                <c:pt idx="115">
                  <c:v>-16.385041055853332</c:v>
                </c:pt>
                <c:pt idx="116">
                  <c:v>-13.619670920356164</c:v>
                </c:pt>
                <c:pt idx="117">
                  <c:v>6.9795905687925153</c:v>
                </c:pt>
                <c:pt idx="118">
                  <c:v>10.426834623539882</c:v>
                </c:pt>
                <c:pt idx="119">
                  <c:v>10.769851260678799</c:v>
                </c:pt>
                <c:pt idx="120">
                  <c:v>9.9433538779436503</c:v>
                </c:pt>
                <c:pt idx="121">
                  <c:v>9.1225339597767565</c:v>
                </c:pt>
                <c:pt idx="122">
                  <c:v>10.569969379697453</c:v>
                </c:pt>
                <c:pt idx="123">
                  <c:v>8.6232387761632001</c:v>
                </c:pt>
                <c:pt idx="124">
                  <c:v>7.3077338518038548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A-4720-B391-85F39761B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299040"/>
        <c:axId val="768295296"/>
      </c:lineChart>
      <c:lineChart>
        <c:grouping val="standard"/>
        <c:varyColors val="0"/>
        <c:ser>
          <c:idx val="1"/>
          <c:order val="1"/>
          <c:tx>
            <c:strRef>
              <c:f>Data!$F$5</c:f>
              <c:strCache>
                <c:ptCount val="1"/>
                <c:pt idx="0">
                  <c:v>Log Real WTI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Data!$F$8:$F$135</c:f>
              <c:numCache>
                <c:formatCode>0.00</c:formatCode>
                <c:ptCount val="128"/>
                <c:pt idx="0">
                  <c:v>3.7554683878050605</c:v>
                </c:pt>
                <c:pt idx="1">
                  <c:v>3.5744640960771972</c:v>
                </c:pt>
                <c:pt idx="2">
                  <c:v>3.5898630902982145</c:v>
                </c:pt>
                <c:pt idx="3">
                  <c:v>3.756386983896431</c:v>
                </c:pt>
                <c:pt idx="4">
                  <c:v>3.7064103286487811</c:v>
                </c:pt>
                <c:pt idx="5">
                  <c:v>3.6126301416380997</c:v>
                </c:pt>
                <c:pt idx="6">
                  <c:v>3.6111482098671535</c:v>
                </c:pt>
                <c:pt idx="7">
                  <c:v>3.5281797776591426</c:v>
                </c:pt>
                <c:pt idx="8">
                  <c:v>3.4768547159995635</c:v>
                </c:pt>
                <c:pt idx="9">
                  <c:v>3.2536716358611826</c:v>
                </c:pt>
                <c:pt idx="10">
                  <c:v>3.3123209625543719</c:v>
                </c:pt>
                <c:pt idx="11">
                  <c:v>3.5749399352474089</c:v>
                </c:pt>
                <c:pt idx="12">
                  <c:v>3.4635860123095474</c:v>
                </c:pt>
                <c:pt idx="13">
                  <c:v>3.4525906444763423</c:v>
                </c:pt>
                <c:pt idx="14">
                  <c:v>3.5235674356167297</c:v>
                </c:pt>
                <c:pt idx="15">
                  <c:v>3.4418114414528116</c:v>
                </c:pt>
                <c:pt idx="16">
                  <c:v>3.4286539884998155</c:v>
                </c:pt>
                <c:pt idx="17">
                  <c:v>3.5264521642664555</c:v>
                </c:pt>
                <c:pt idx="18">
                  <c:v>3.6447103306238247</c:v>
                </c:pt>
                <c:pt idx="19">
                  <c:v>3.5704619622968354</c:v>
                </c:pt>
                <c:pt idx="20">
                  <c:v>3.7334313361040925</c:v>
                </c:pt>
                <c:pt idx="21">
                  <c:v>3.7720902680042836</c:v>
                </c:pt>
                <c:pt idx="22">
                  <c:v>3.5677095979067399</c:v>
                </c:pt>
                <c:pt idx="23">
                  <c:v>3.473952107548433</c:v>
                </c:pt>
                <c:pt idx="24">
                  <c:v>3.5274185583034261</c:v>
                </c:pt>
                <c:pt idx="25">
                  <c:v>3.43202776568386</c:v>
                </c:pt>
                <c:pt idx="26">
                  <c:v>3.3229334394176422</c:v>
                </c:pt>
                <c:pt idx="27">
                  <c:v>3.1737972149264895</c:v>
                </c:pt>
                <c:pt idx="28">
                  <c:v>3.2781491356374328</c:v>
                </c:pt>
                <c:pt idx="29">
                  <c:v>2.9140606322686282</c:v>
                </c:pt>
                <c:pt idx="30">
                  <c:v>3.2586229347094307</c:v>
                </c:pt>
                <c:pt idx="31">
                  <c:v>3.4019265497647426</c:v>
                </c:pt>
                <c:pt idx="32">
                  <c:v>3.7006290208120864</c:v>
                </c:pt>
                <c:pt idx="33">
                  <c:v>3.7669108120693777</c:v>
                </c:pt>
                <c:pt idx="34">
                  <c:v>3.7785444984036949</c:v>
                </c:pt>
                <c:pt idx="35">
                  <c:v>3.9517643536090126</c:v>
                </c:pt>
                <c:pt idx="36">
                  <c:v>3.9137381268020826</c:v>
                </c:pt>
                <c:pt idx="37">
                  <c:v>3.7491712745926051</c:v>
                </c:pt>
                <c:pt idx="38">
                  <c:v>3.7554406484174998</c:v>
                </c:pt>
                <c:pt idx="39">
                  <c:v>3.7308767511861292</c:v>
                </c:pt>
                <c:pt idx="40">
                  <c:v>3.569339065985897</c:v>
                </c:pt>
                <c:pt idx="41">
                  <c:v>3.5023660175732769</c:v>
                </c:pt>
                <c:pt idx="42">
                  <c:v>3.708110208028919</c:v>
                </c:pt>
                <c:pt idx="43">
                  <c:v>3.7272414235655535</c:v>
                </c:pt>
                <c:pt idx="44">
                  <c:v>3.8653498712827901</c:v>
                </c:pt>
                <c:pt idx="45">
                  <c:v>3.9171455745559522</c:v>
                </c:pt>
                <c:pt idx="46">
                  <c:v>3.8452803963044579</c:v>
                </c:pt>
                <c:pt idx="47">
                  <c:v>3.8331472314173825</c:v>
                </c:pt>
                <c:pt idx="48">
                  <c:v>3.7446968273348791</c:v>
                </c:pt>
                <c:pt idx="49">
                  <c:v>3.8917995632999594</c:v>
                </c:pt>
                <c:pt idx="50">
                  <c:v>4.0124808364450164</c:v>
                </c:pt>
                <c:pt idx="51">
                  <c:v>4.0327738271103017</c:v>
                </c:pt>
                <c:pt idx="52">
                  <c:v>4.2671530738853125</c:v>
                </c:pt>
                <c:pt idx="53">
                  <c:v>4.1410118681771806</c:v>
                </c:pt>
                <c:pt idx="54">
                  <c:v>4.35330882693441</c:v>
                </c:pt>
                <c:pt idx="55">
                  <c:v>4.4581991875048912</c:v>
                </c:pt>
                <c:pt idx="56">
                  <c:v>4.5526803891875378</c:v>
                </c:pt>
                <c:pt idx="57">
                  <c:v>4.4539458837873953</c:v>
                </c:pt>
                <c:pt idx="58">
                  <c:v>4.5398836432457514</c:v>
                </c:pt>
                <c:pt idx="59">
                  <c:v>4.631110821554727</c:v>
                </c:pt>
                <c:pt idx="60">
                  <c:v>4.467685429175571</c:v>
                </c:pt>
                <c:pt idx="61">
                  <c:v>4.445279510513541</c:v>
                </c:pt>
                <c:pt idx="62">
                  <c:v>4.4915986207682783</c:v>
                </c:pt>
                <c:pt idx="63">
                  <c:v>4.5585380033403649</c:v>
                </c:pt>
                <c:pt idx="64">
                  <c:v>4.7195472115536647</c:v>
                </c:pt>
                <c:pt idx="65">
                  <c:v>4.8664556067221874</c:v>
                </c:pt>
                <c:pt idx="66">
                  <c:v>4.9475908985177854</c:v>
                </c:pt>
                <c:pt idx="67">
                  <c:v>5.2051208573250065</c:v>
                </c:pt>
                <c:pt idx="68">
                  <c:v>4.9910888615811286</c:v>
                </c:pt>
                <c:pt idx="69">
                  <c:v>3.8004772873344455</c:v>
                </c:pt>
                <c:pt idx="70">
                  <c:v>4.2738747202668401</c:v>
                </c:pt>
                <c:pt idx="71">
                  <c:v>4.5233803451702972</c:v>
                </c:pt>
                <c:pt idx="72">
                  <c:v>4.5151033344851124</c:v>
                </c:pt>
                <c:pt idx="73">
                  <c:v>4.5981713428836954</c:v>
                </c:pt>
                <c:pt idx="74">
                  <c:v>4.6704398544010575</c:v>
                </c:pt>
                <c:pt idx="75">
                  <c:v>4.6244656030499351</c:v>
                </c:pt>
                <c:pt idx="76">
                  <c:v>4.5774786421931362</c:v>
                </c:pt>
                <c:pt idx="77">
                  <c:v>4.7797584122399375</c:v>
                </c:pt>
                <c:pt idx="78">
                  <c:v>4.9077519560812863</c:v>
                </c:pt>
                <c:pt idx="79">
                  <c:v>4.7817426848668294</c:v>
                </c:pt>
                <c:pt idx="80">
                  <c:v>4.6435888140369483</c:v>
                </c:pt>
                <c:pt idx="81">
                  <c:v>4.8475480090872889</c:v>
                </c:pt>
                <c:pt idx="82">
                  <c:v>4.8918237375142413</c:v>
                </c:pt>
                <c:pt idx="83">
                  <c:v>4.6219295645419578</c:v>
                </c:pt>
                <c:pt idx="84">
                  <c:v>4.7449831120911723</c:v>
                </c:pt>
                <c:pt idx="85">
                  <c:v>4.7295191958232774</c:v>
                </c:pt>
                <c:pt idx="86">
                  <c:v>4.7890708153835551</c:v>
                </c:pt>
                <c:pt idx="87">
                  <c:v>4.7844382412296858</c:v>
                </c:pt>
                <c:pt idx="88">
                  <c:v>4.8543859542969896</c:v>
                </c:pt>
                <c:pt idx="89">
                  <c:v>4.810075702484526</c:v>
                </c:pt>
                <c:pt idx="90">
                  <c:v>4.820704129845736</c:v>
                </c:pt>
                <c:pt idx="91">
                  <c:v>4.8740965481698844</c:v>
                </c:pt>
                <c:pt idx="92">
                  <c:v>4.7367510259556793</c:v>
                </c:pt>
                <c:pt idx="93">
                  <c:v>4.2229149813902174</c:v>
                </c:pt>
                <c:pt idx="94">
                  <c:v>4.0914192554374953</c:v>
                </c:pt>
                <c:pt idx="95">
                  <c:v>4.2955697267068533</c:v>
                </c:pt>
                <c:pt idx="96">
                  <c:v>4.0209565720839135</c:v>
                </c:pt>
                <c:pt idx="97">
                  <c:v>3.7927707695180675</c:v>
                </c:pt>
                <c:pt idx="98">
                  <c:v>3.8748838776180858</c:v>
                </c:pt>
                <c:pt idx="99">
                  <c:v>4.0790500218104029</c:v>
                </c:pt>
                <c:pt idx="100">
                  <c:v>4.0300516062847818</c:v>
                </c:pt>
                <c:pt idx="101">
                  <c:v>4.1666646775629586</c:v>
                </c:pt>
                <c:pt idx="102">
                  <c:v>4.0750865278699182</c:v>
                </c:pt>
                <c:pt idx="103">
                  <c:v>3.9759518436292303</c:v>
                </c:pt>
                <c:pt idx="104">
                  <c:v>4.1179882076779739</c:v>
                </c:pt>
                <c:pt idx="105">
                  <c:v>4.2589385097487922</c:v>
                </c:pt>
                <c:pt idx="106">
                  <c:v>4.333099198552584</c:v>
                </c:pt>
                <c:pt idx="107">
                  <c:v>4.45864615469144</c:v>
                </c:pt>
                <c:pt idx="108">
                  <c:v>4.4385617871071066</c:v>
                </c:pt>
                <c:pt idx="109">
                  <c:v>3.9595120081374797</c:v>
                </c:pt>
                <c:pt idx="110">
                  <c:v>4.229642216721051</c:v>
                </c:pt>
                <c:pt idx="111">
                  <c:v>4.2063219346805143</c:v>
                </c:pt>
                <c:pt idx="112">
                  <c:v>4.178172776860162</c:v>
                </c:pt>
                <c:pt idx="113">
                  <c:v>4.2477055586986019</c:v>
                </c:pt>
                <c:pt idx="114">
                  <c:v>3.0986272929771839</c:v>
                </c:pt>
                <c:pt idx="115">
                  <c:v>3.8011853811771621</c:v>
                </c:pt>
                <c:pt idx="116">
                  <c:v>3.8075645941080238</c:v>
                </c:pt>
                <c:pt idx="117">
                  <c:v>3.9849607213520568</c:v>
                </c:pt>
                <c:pt idx="118">
                  <c:v>4.1997835760133144</c:v>
                </c:pt>
                <c:pt idx="119">
                  <c:v>4.3873442841809167</c:v>
                </c:pt>
                <c:pt idx="120">
                  <c:v>4.3578692893158486</c:v>
                </c:pt>
                <c:pt idx="121">
                  <c:v>4.3928424047715735</c:v>
                </c:pt>
                <c:pt idx="122">
                  <c:v>4.7742733719910451</c:v>
                </c:pt>
                <c:pt idx="123">
                  <c:v>4.7039190322323723</c:v>
                </c:pt>
                <c:pt idx="124">
                  <c:v>4.4007412557824708</c:v>
                </c:pt>
                <c:pt idx="125">
                  <c:v>4.382151764689306</c:v>
                </c:pt>
                <c:pt idx="126">
                  <c:v>4.3012232210702752</c:v>
                </c:pt>
                <c:pt idx="12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6A-4720-B391-85F39761B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570848"/>
        <c:axId val="232490800"/>
      </c:lineChart>
      <c:catAx>
        <c:axId val="76829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201E1E">
                <a:alpha val="87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201E1E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8295296"/>
        <c:crosses val="autoZero"/>
        <c:auto val="1"/>
        <c:lblAlgn val="ctr"/>
        <c:lblOffset val="100"/>
        <c:tickLblSkip val="6"/>
        <c:tickMarkSkip val="4"/>
        <c:noMultiLvlLbl val="0"/>
      </c:catAx>
      <c:valAx>
        <c:axId val="7682952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201E1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201E1E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8299040"/>
        <c:crosses val="autoZero"/>
        <c:crossBetween val="between"/>
      </c:valAx>
      <c:valAx>
        <c:axId val="232490800"/>
        <c:scaling>
          <c:orientation val="minMax"/>
          <c:min val="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201E1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201E1E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5570848"/>
        <c:crosses val="max"/>
        <c:crossBetween val="between"/>
      </c:valAx>
      <c:catAx>
        <c:axId val="245570848"/>
        <c:scaling>
          <c:orientation val="minMax"/>
        </c:scaling>
        <c:delete val="1"/>
        <c:axPos val="b"/>
        <c:majorTickMark val="out"/>
        <c:minorTickMark val="none"/>
        <c:tickLblPos val="nextTo"/>
        <c:crossAx val="232490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C5621A4-C5DC-440D-8DC8-7D85CBF5989A}">
  <sheetPr/>
  <sheetViews>
    <sheetView tabSelected="1" workbookViewId="0"/>
  </sheetViews>
  <pageMargins left="0.25" right="0.25" top="0.25" bottom="2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371474</xdr:colOff>
      <xdr:row>84</xdr:row>
      <xdr:rowOff>166687</xdr:rowOff>
    </xdr:from>
    <xdr:to>
      <xdr:col>18</xdr:col>
      <xdr:colOff>257174</xdr:colOff>
      <xdr:row>113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F9C92C-603A-B121-7429-59C8D21A49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4230350" cy="84010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6F319E-E6FF-613A-47D0-FB069762A0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0.27679</cdr:x>
      <cdr:y>0.25475</cdr:y>
    </cdr:from>
    <cdr:to>
      <cdr:x>0.68382</cdr:x>
      <cdr:y>0.39873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B84FB93-5413-60C2-1003-30705F51A3FE}"/>
            </a:ext>
          </a:extLst>
        </cdr:cNvPr>
        <cdr:cNvSpPr txBox="1"/>
      </cdr:nvSpPr>
      <cdr:spPr>
        <a:xfrm xmlns:a="http://schemas.openxmlformats.org/drawingml/2006/main">
          <a:off x="3346450" y="1022350"/>
          <a:ext cx="4921250" cy="577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0.88291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4D9F042-2474-B2DA-50D9-64E1C2F4D78A}"/>
            </a:ext>
          </a:extLst>
        </cdr:cNvPr>
        <cdr:cNvSpPr txBox="1"/>
      </cdr:nvSpPr>
      <cdr:spPr>
        <a:xfrm xmlns:a="http://schemas.openxmlformats.org/drawingml/2006/main">
          <a:off x="0" y="4953324"/>
          <a:ext cx="9496425" cy="656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West Texas Intermediate crude prices were deflated using the chained Personal Consumption Expenditures price index. 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SOURCES: Bureau of Labor Statistics, seasonal and other adjustments by the Dallas Fed; Department of Energy.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0.00401</cdr:x>
      <cdr:y>0.10019</cdr:y>
    </cdr:from>
    <cdr:to>
      <cdr:x>0.23475</cdr:x>
      <cdr:y>0.14151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1FF6375-66E6-40A2-2E06-80E048DD606E}"/>
            </a:ext>
          </a:extLst>
        </cdr:cNvPr>
        <cdr:cNvSpPr txBox="1"/>
      </cdr:nvSpPr>
      <cdr:spPr>
        <a:xfrm xmlns:a="http://schemas.openxmlformats.org/drawingml/2006/main">
          <a:off x="38100" y="561975"/>
          <a:ext cx="2190750" cy="231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Job growth (percent), Dec./Dec.</a:t>
          </a:r>
        </a:p>
      </cdr:txBody>
    </cdr:sp>
  </cdr:relSizeAnchor>
  <cdr:relSizeAnchor xmlns:cdr="http://schemas.openxmlformats.org/drawingml/2006/chartDrawing">
    <cdr:from>
      <cdr:x>0.70424</cdr:x>
      <cdr:y>0.94075</cdr:y>
    </cdr:from>
    <cdr:to>
      <cdr:x>0.9761</cdr:x>
      <cdr:y>0.97811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CEC0247-5E77-3C3A-246C-28DE42AD3409}"/>
            </a:ext>
          </a:extLst>
        </cdr:cNvPr>
        <cdr:cNvSpPr txBox="1"/>
      </cdr:nvSpPr>
      <cdr:spPr>
        <a:xfrm xmlns:a="http://schemas.openxmlformats.org/drawingml/2006/main">
          <a:off x="6686550" y="5276850"/>
          <a:ext cx="25812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solidFill>
                <a:schemeClr val="bg2">
                  <a:lumMod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0.00201</cdr:x>
      <cdr:y>0.01868</cdr:y>
    </cdr:from>
    <cdr:to>
      <cdr:x>0.96205</cdr:x>
      <cdr:y>0.12057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03DD9106-27BF-E45C-06C0-74ED67809FFB}"/>
            </a:ext>
          </a:extLst>
        </cdr:cNvPr>
        <cdr:cNvSpPr txBox="1"/>
      </cdr:nvSpPr>
      <cdr:spPr>
        <a:xfrm xmlns:a="http://schemas.openxmlformats.org/drawingml/2006/main">
          <a:off x="19050" y="104775"/>
          <a:ext cx="91154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Chart 1</a:t>
          </a:r>
        </a:p>
        <a:p xmlns:a="http://schemas.openxmlformats.org/drawingml/2006/main">
          <a:r>
            <a:rPr lang="en-US" sz="14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Midland‒Odessa</a:t>
          </a:r>
          <a:r>
            <a:rPr lang="en-US" sz="1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job growth tied to the price of oil</a:t>
          </a:r>
          <a:endParaRPr lang="en-US" sz="1400" b="1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0.16249</cdr:x>
      <cdr:y>0.18336</cdr:y>
    </cdr:from>
    <cdr:to>
      <cdr:x>0.43932</cdr:x>
      <cdr:y>0.27504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AEA97ED7-F662-4B2F-DA7C-08C41D5D878A}"/>
            </a:ext>
          </a:extLst>
        </cdr:cNvPr>
        <cdr:cNvSpPr txBox="1"/>
      </cdr:nvSpPr>
      <cdr:spPr>
        <a:xfrm xmlns:a="http://schemas.openxmlformats.org/drawingml/2006/main">
          <a:off x="1543049" y="1028700"/>
          <a:ext cx="2628901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West</a:t>
          </a:r>
          <a:r>
            <a:rPr lang="en-US" sz="1200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 Texas Intermediate</a:t>
          </a:r>
        </a:p>
        <a:p xmlns:a="http://schemas.openxmlformats.org/drawingml/2006/main">
          <a:pPr algn="ctr"/>
          <a:r>
            <a:rPr lang="en-US" sz="1200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(shifted forward two quarters)</a:t>
          </a:r>
          <a:endParaRPr lang="en-US" sz="1200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0.41324</cdr:x>
      <cdr:y>0.22241</cdr:y>
    </cdr:from>
    <cdr:to>
      <cdr:x>0.50953</cdr:x>
      <cdr:y>0.22241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BC574B29-7550-E596-92C3-7B3A1890041A}"/>
            </a:ext>
          </a:extLst>
        </cdr:cNvPr>
        <cdr:cNvCxnSpPr/>
      </cdr:nvCxnSpPr>
      <cdr:spPr>
        <a:xfrm xmlns:a="http://schemas.openxmlformats.org/drawingml/2006/main" flipV="1">
          <a:off x="3924300" y="1247775"/>
          <a:ext cx="914400" cy="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accent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0.78134</cdr:x>
      <cdr:y>0.11036</cdr:y>
    </cdr:from>
    <cdr:to>
      <cdr:x>1</cdr:x>
      <cdr:y>0.15734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A551BF0-7130-A6AE-80CB-45114B9732E2}"/>
            </a:ext>
          </a:extLst>
        </cdr:cNvPr>
        <cdr:cNvSpPr txBox="1"/>
      </cdr:nvSpPr>
      <cdr:spPr>
        <a:xfrm xmlns:a="http://schemas.openxmlformats.org/drawingml/2006/main">
          <a:off x="7419975" y="619125"/>
          <a:ext cx="2076450" cy="263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Natural log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of real oil prices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0.57406</cdr:x>
      <cdr:y>0.6661</cdr:y>
    </cdr:from>
    <cdr:to>
      <cdr:x>0.85089</cdr:x>
      <cdr:y>0.72496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8564DF8C-D432-D844-4975-0B8AEEC8478A}"/>
            </a:ext>
          </a:extLst>
        </cdr:cNvPr>
        <cdr:cNvSpPr txBox="1"/>
      </cdr:nvSpPr>
      <cdr:spPr>
        <a:xfrm xmlns:a="http://schemas.openxmlformats.org/drawingml/2006/main">
          <a:off x="5451475" y="3736975"/>
          <a:ext cx="2628901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Midland &amp; Odessa jo</a:t>
          </a:r>
          <a:r>
            <a:rPr lang="en-US" sz="120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b growth</a:t>
          </a:r>
          <a:endParaRPr lang="en-US" sz="1200">
            <a:solidFill>
              <a:srgbClr val="0070C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0.49482</cdr:x>
      <cdr:y>0.69327</cdr:y>
    </cdr:from>
    <cdr:to>
      <cdr:x>0.59111</cdr:x>
      <cdr:y>0.69327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88512F62-AF75-C184-95D2-43CCFD5AAE9C}"/>
            </a:ext>
          </a:extLst>
        </cdr:cNvPr>
        <cdr:cNvCxnSpPr/>
      </cdr:nvCxnSpPr>
      <cdr:spPr>
        <a:xfrm xmlns:a="http://schemas.openxmlformats.org/drawingml/2006/main" rot="10800000" flipV="1">
          <a:off x="4699000" y="3889375"/>
          <a:ext cx="914400" cy="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0070C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490E-0865-499A-B4B3-2E76EEF73985}">
  <dimension ref="A1:I137"/>
  <sheetViews>
    <sheetView workbookViewId="0">
      <selection activeCell="G9" sqref="G9"/>
    </sheetView>
  </sheetViews>
  <sheetFormatPr defaultRowHeight="14.5" x14ac:dyDescent="0.35"/>
  <cols>
    <col min="4" max="5" width="21.453125" customWidth="1"/>
    <col min="6" max="7" width="18.453125" customWidth="1"/>
    <col min="8" max="8" width="15" bestFit="1" customWidth="1"/>
  </cols>
  <sheetData>
    <row r="1" spans="1:9" x14ac:dyDescent="0.35">
      <c r="A1" s="2" t="s">
        <v>0</v>
      </c>
      <c r="B1" s="2"/>
      <c r="C1" s="2" t="s">
        <v>1</v>
      </c>
      <c r="D1" t="s">
        <v>2</v>
      </c>
      <c r="E1" t="s">
        <v>3</v>
      </c>
    </row>
    <row r="2" spans="1:9" x14ac:dyDescent="0.35">
      <c r="A2" t="s">
        <v>4</v>
      </c>
      <c r="C2" t="s">
        <v>5</v>
      </c>
      <c r="D2" t="s">
        <v>6</v>
      </c>
      <c r="E2" t="s">
        <v>7</v>
      </c>
      <c r="H2" t="s">
        <v>8</v>
      </c>
      <c r="I2" s="1">
        <v>5.3</v>
      </c>
    </row>
    <row r="3" spans="1:9" x14ac:dyDescent="0.35">
      <c r="A3" t="s">
        <v>9</v>
      </c>
      <c r="C3" t="s">
        <v>10</v>
      </c>
      <c r="D3" t="s">
        <v>11</v>
      </c>
      <c r="E3" t="s">
        <v>12</v>
      </c>
      <c r="H3" t="s">
        <v>13</v>
      </c>
      <c r="I3" s="1">
        <v>4.8</v>
      </c>
    </row>
    <row r="4" spans="1:9" x14ac:dyDescent="0.35">
      <c r="A4" t="s">
        <v>14</v>
      </c>
      <c r="C4" t="s">
        <v>15</v>
      </c>
      <c r="D4" t="s">
        <v>16</v>
      </c>
      <c r="E4" t="s">
        <v>17</v>
      </c>
      <c r="H4" t="s">
        <v>18</v>
      </c>
      <c r="I4" s="1">
        <v>6</v>
      </c>
    </row>
    <row r="5" spans="1:9" x14ac:dyDescent="0.35"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s="1">
        <v>3.6</v>
      </c>
    </row>
    <row r="6" spans="1:9" x14ac:dyDescent="0.35">
      <c r="A6" t="s">
        <v>25</v>
      </c>
      <c r="C6" s="3">
        <v>51.245123562786354</v>
      </c>
      <c r="D6" s="3">
        <v>19.579999999999998</v>
      </c>
      <c r="E6" s="3">
        <v>-0.92142534360568629</v>
      </c>
      <c r="F6" s="3">
        <f>LN(D6*100/C6)</f>
        <v>3.6430583595933985</v>
      </c>
      <c r="H6" t="s">
        <v>26</v>
      </c>
      <c r="I6" s="1">
        <v>3.8</v>
      </c>
    </row>
    <row r="7" spans="1:9" x14ac:dyDescent="0.35">
      <c r="A7" t="s">
        <v>27</v>
      </c>
      <c r="C7" s="3">
        <v>51.63840377295783</v>
      </c>
      <c r="D7" s="3">
        <v>20.21</v>
      </c>
      <c r="E7" s="3">
        <v>4.2427022612081533</v>
      </c>
      <c r="F7" s="3">
        <f t="shared" ref="F7:F70" si="0">LN(D7*100/C7)</f>
        <v>3.6670820625737637</v>
      </c>
      <c r="H7" t="s">
        <v>28</v>
      </c>
      <c r="I7" s="1">
        <v>8.6</v>
      </c>
    </row>
    <row r="8" spans="1:9" x14ac:dyDescent="0.35">
      <c r="A8" t="s">
        <v>29</v>
      </c>
      <c r="B8" s="2" t="s">
        <v>30</v>
      </c>
      <c r="C8" s="3">
        <v>52.018231742539932</v>
      </c>
      <c r="D8" s="3">
        <v>22.24</v>
      </c>
      <c r="E8" s="3">
        <v>3.2378372978433045</v>
      </c>
      <c r="F8" s="3">
        <f t="shared" si="0"/>
        <v>3.7554683878050605</v>
      </c>
      <c r="H8" t="s">
        <v>31</v>
      </c>
      <c r="I8" s="1">
        <v>3.5</v>
      </c>
    </row>
    <row r="9" spans="1:9" x14ac:dyDescent="0.35">
      <c r="A9" t="s">
        <v>32</v>
      </c>
      <c r="C9" s="3">
        <v>52.360868223433798</v>
      </c>
      <c r="D9" s="3">
        <v>18.68</v>
      </c>
      <c r="E9" s="3">
        <v>4.8875888194024109</v>
      </c>
      <c r="F9" s="3">
        <f t="shared" si="0"/>
        <v>3.5744640960771972</v>
      </c>
      <c r="G9" s="3"/>
    </row>
    <row r="10" spans="1:9" x14ac:dyDescent="0.35">
      <c r="A10" t="s">
        <v>33</v>
      </c>
      <c r="C10" s="3">
        <v>52.692426388548185</v>
      </c>
      <c r="D10" s="3">
        <v>19.09</v>
      </c>
      <c r="E10" s="3">
        <v>5.0003893517849063</v>
      </c>
      <c r="F10" s="3">
        <f t="shared" si="0"/>
        <v>3.5898630902982145</v>
      </c>
      <c r="G10" s="3">
        <f>100*(D10/D6-1)</f>
        <v>-2.5025536261491288</v>
      </c>
    </row>
    <row r="11" spans="1:9" x14ac:dyDescent="0.35">
      <c r="A11" t="s">
        <v>34</v>
      </c>
      <c r="C11" s="3">
        <v>52.99866268902376</v>
      </c>
      <c r="D11" s="3">
        <v>22.68</v>
      </c>
      <c r="E11" s="3">
        <v>-0.72770986057594245</v>
      </c>
      <c r="F11" s="3">
        <f t="shared" si="0"/>
        <v>3.756386983896431</v>
      </c>
      <c r="G11" s="3">
        <f t="shared" ref="G11:G74" si="1">100*(D11/D7-1)</f>
        <v>12.221672439386433</v>
      </c>
    </row>
    <row r="12" spans="1:9" x14ac:dyDescent="0.35">
      <c r="A12" t="s">
        <v>35</v>
      </c>
      <c r="B12" s="2" t="s">
        <v>36</v>
      </c>
      <c r="C12" s="3">
        <v>53.331803470678075</v>
      </c>
      <c r="D12" s="3">
        <v>21.71</v>
      </c>
      <c r="E12" s="3">
        <v>-1.8127472905556385</v>
      </c>
      <c r="F12" s="3">
        <f t="shared" si="0"/>
        <v>3.7064103286487811</v>
      </c>
      <c r="G12" s="3">
        <f t="shared" si="1"/>
        <v>-2.3830935251798468</v>
      </c>
    </row>
    <row r="13" spans="1:9" x14ac:dyDescent="0.35">
      <c r="A13" t="s">
        <v>37</v>
      </c>
      <c r="C13" s="3">
        <v>53.718753214689841</v>
      </c>
      <c r="D13" s="3">
        <v>19.91</v>
      </c>
      <c r="E13" s="3">
        <v>-1.4083152574609681</v>
      </c>
      <c r="F13" s="3">
        <f t="shared" si="0"/>
        <v>3.6126301416380997</v>
      </c>
      <c r="G13" s="3">
        <f t="shared" si="1"/>
        <v>6.5845824411134846</v>
      </c>
    </row>
    <row r="14" spans="1:9" x14ac:dyDescent="0.35">
      <c r="A14" t="s">
        <v>38</v>
      </c>
      <c r="C14" s="3">
        <v>54.041606988834637</v>
      </c>
      <c r="D14" s="3">
        <v>20</v>
      </c>
      <c r="E14" s="3">
        <v>-1.0308513794126339</v>
      </c>
      <c r="F14" s="3">
        <f t="shared" si="0"/>
        <v>3.6111482098671535</v>
      </c>
      <c r="G14" s="3">
        <f t="shared" si="1"/>
        <v>4.7668936616029445</v>
      </c>
    </row>
    <row r="15" spans="1:9" x14ac:dyDescent="0.35">
      <c r="A15" t="s">
        <v>39</v>
      </c>
      <c r="C15" s="3">
        <v>54.37158253740909</v>
      </c>
      <c r="D15" s="3">
        <v>18.52</v>
      </c>
      <c r="E15" s="3">
        <v>0.57627228595213964</v>
      </c>
      <c r="F15" s="3">
        <f t="shared" si="0"/>
        <v>3.5281797776591426</v>
      </c>
      <c r="G15" s="3">
        <f t="shared" si="1"/>
        <v>-18.342151675485006</v>
      </c>
    </row>
    <row r="16" spans="1:9" x14ac:dyDescent="0.35">
      <c r="A16" t="s">
        <v>40</v>
      </c>
      <c r="B16" s="2" t="s">
        <v>41</v>
      </c>
      <c r="C16" s="3">
        <v>54.608183710127953</v>
      </c>
      <c r="D16" s="3">
        <v>17.670000000000002</v>
      </c>
      <c r="E16" s="3">
        <v>3.0408882854076724</v>
      </c>
      <c r="F16" s="3">
        <f t="shared" si="0"/>
        <v>3.4768547159995635</v>
      </c>
      <c r="G16" s="3">
        <f t="shared" si="1"/>
        <v>-18.60893597420543</v>
      </c>
    </row>
    <row r="17" spans="1:7" x14ac:dyDescent="0.35">
      <c r="A17" t="s">
        <v>42</v>
      </c>
      <c r="C17" s="3">
        <v>54.896219920394387</v>
      </c>
      <c r="D17" s="3">
        <v>14.21</v>
      </c>
      <c r="E17" s="3">
        <v>4.1281470483044203</v>
      </c>
      <c r="F17" s="3">
        <f t="shared" si="0"/>
        <v>3.2536716358611826</v>
      </c>
      <c r="G17" s="3">
        <f t="shared" si="1"/>
        <v>-28.628829733802107</v>
      </c>
    </row>
    <row r="18" spans="1:7" x14ac:dyDescent="0.35">
      <c r="A18" t="s">
        <v>43</v>
      </c>
      <c r="C18" s="3">
        <v>55.193751829900371</v>
      </c>
      <c r="D18" s="3">
        <v>15.15</v>
      </c>
      <c r="E18" s="3">
        <v>1.7523952256061737</v>
      </c>
      <c r="F18" s="3">
        <f t="shared" si="0"/>
        <v>3.3123209625543719</v>
      </c>
      <c r="G18" s="3">
        <f t="shared" si="1"/>
        <v>-24.249999999999993</v>
      </c>
    </row>
    <row r="19" spans="1:7" x14ac:dyDescent="0.35">
      <c r="A19" t="s">
        <v>44</v>
      </c>
      <c r="C19" s="3">
        <v>55.473874957467174</v>
      </c>
      <c r="D19" s="3">
        <v>19.8</v>
      </c>
      <c r="E19" s="3">
        <v>4.0258427932576613</v>
      </c>
      <c r="F19" s="3">
        <f t="shared" si="0"/>
        <v>3.5749399352474089</v>
      </c>
      <c r="G19" s="3">
        <f t="shared" si="1"/>
        <v>6.9114470842332576</v>
      </c>
    </row>
    <row r="20" spans="1:7" x14ac:dyDescent="0.35">
      <c r="A20" t="s">
        <v>45</v>
      </c>
      <c r="B20" s="2" t="s">
        <v>46</v>
      </c>
      <c r="C20" s="3">
        <v>55.838668069919997</v>
      </c>
      <c r="D20" s="3">
        <v>17.829999999999998</v>
      </c>
      <c r="E20" s="3">
        <v>3.0212860923070295</v>
      </c>
      <c r="F20" s="3">
        <f t="shared" si="0"/>
        <v>3.4635860123095474</v>
      </c>
      <c r="G20" s="3">
        <f t="shared" si="1"/>
        <v>0.90548953027729251</v>
      </c>
    </row>
    <row r="21" spans="1:7" x14ac:dyDescent="0.35">
      <c r="A21" t="s">
        <v>47</v>
      </c>
      <c r="C21" s="3">
        <v>56.076060550908814</v>
      </c>
      <c r="D21" s="3">
        <v>17.71</v>
      </c>
      <c r="E21" s="3">
        <v>1.8994983242782038</v>
      </c>
      <c r="F21" s="3">
        <f t="shared" si="0"/>
        <v>3.4525906444763423</v>
      </c>
      <c r="G21" s="3">
        <f t="shared" si="1"/>
        <v>24.630541871921174</v>
      </c>
    </row>
    <row r="22" spans="1:7" x14ac:dyDescent="0.35">
      <c r="A22" t="s">
        <v>48</v>
      </c>
      <c r="C22" s="3">
        <v>56.392583858893907</v>
      </c>
      <c r="D22" s="3">
        <v>19.12</v>
      </c>
      <c r="E22" s="3">
        <v>3.2782056137693028</v>
      </c>
      <c r="F22" s="3">
        <f t="shared" si="0"/>
        <v>3.5235674356167297</v>
      </c>
      <c r="G22" s="3">
        <f t="shared" si="1"/>
        <v>26.204620462046215</v>
      </c>
    </row>
    <row r="23" spans="1:7" x14ac:dyDescent="0.35">
      <c r="A23" t="s">
        <v>49</v>
      </c>
      <c r="C23" s="3">
        <v>56.683785302240189</v>
      </c>
      <c r="D23" s="3">
        <v>17.71</v>
      </c>
      <c r="E23" s="3">
        <v>2.3364920584071358</v>
      </c>
      <c r="F23" s="3">
        <f t="shared" si="0"/>
        <v>3.4418114414528116</v>
      </c>
      <c r="G23" s="3">
        <f t="shared" si="1"/>
        <v>-10.555555555555552</v>
      </c>
    </row>
    <row r="24" spans="1:7" x14ac:dyDescent="0.35">
      <c r="A24" t="s">
        <v>50</v>
      </c>
      <c r="B24" s="2" t="s">
        <v>51</v>
      </c>
      <c r="C24" s="3">
        <v>56.91563862533927</v>
      </c>
      <c r="D24" s="3">
        <v>17.55</v>
      </c>
      <c r="E24" s="3">
        <v>2.6634482474056753</v>
      </c>
      <c r="F24" s="3">
        <f t="shared" si="0"/>
        <v>3.4286539884998155</v>
      </c>
      <c r="G24" s="3">
        <f t="shared" si="1"/>
        <v>-1.5703869882220833</v>
      </c>
    </row>
    <row r="25" spans="1:7" x14ac:dyDescent="0.35">
      <c r="A25" t="s">
        <v>52</v>
      </c>
      <c r="C25" s="3">
        <v>57.171231196537228</v>
      </c>
      <c r="D25" s="3">
        <v>19.440000000000001</v>
      </c>
      <c r="E25" s="3">
        <v>1.2144673809791229</v>
      </c>
      <c r="F25" s="3">
        <f t="shared" si="0"/>
        <v>3.5264521642664555</v>
      </c>
      <c r="G25" s="3">
        <f t="shared" si="1"/>
        <v>9.7684923771880214</v>
      </c>
    </row>
    <row r="26" spans="1:7" x14ac:dyDescent="0.35">
      <c r="A26" t="s">
        <v>53</v>
      </c>
      <c r="C26" s="3">
        <v>57.562137481898809</v>
      </c>
      <c r="D26" s="3">
        <v>22.03</v>
      </c>
      <c r="E26" s="3">
        <v>2.0668649661804261</v>
      </c>
      <c r="F26" s="3">
        <f t="shared" si="0"/>
        <v>3.6447103306238247</v>
      </c>
      <c r="G26" s="3">
        <f t="shared" si="1"/>
        <v>15.21966527196652</v>
      </c>
    </row>
    <row r="27" spans="1:7" x14ac:dyDescent="0.35">
      <c r="A27" t="s">
        <v>54</v>
      </c>
      <c r="C27" s="3">
        <v>57.833556218496042</v>
      </c>
      <c r="D27" s="3">
        <v>20.55</v>
      </c>
      <c r="E27" s="3">
        <v>0.99262849641523765</v>
      </c>
      <c r="F27" s="3">
        <f t="shared" si="0"/>
        <v>3.5704619622968354</v>
      </c>
      <c r="G27" s="3">
        <f t="shared" si="1"/>
        <v>16.036137775268202</v>
      </c>
    </row>
    <row r="28" spans="1:7" x14ac:dyDescent="0.35">
      <c r="A28" t="s">
        <v>55</v>
      </c>
      <c r="B28" s="2" t="s">
        <v>56</v>
      </c>
      <c r="C28" s="3">
        <v>58.174610082849973</v>
      </c>
      <c r="D28" s="3">
        <v>24.33</v>
      </c>
      <c r="E28" s="3">
        <v>0.70937663277199636</v>
      </c>
      <c r="F28" s="3">
        <f t="shared" si="0"/>
        <v>3.7334313361040925</v>
      </c>
      <c r="G28" s="3">
        <f t="shared" si="1"/>
        <v>38.632478632478609</v>
      </c>
    </row>
    <row r="29" spans="1:7" x14ac:dyDescent="0.35">
      <c r="A29" t="s">
        <v>57</v>
      </c>
      <c r="C29" s="3">
        <v>58.521994413363608</v>
      </c>
      <c r="D29" s="3">
        <v>25.44</v>
      </c>
      <c r="E29" s="3">
        <v>2.0940136438864831</v>
      </c>
      <c r="F29" s="3">
        <f t="shared" si="0"/>
        <v>3.7720902680042836</v>
      </c>
      <c r="G29" s="3">
        <f t="shared" si="1"/>
        <v>30.864197530864203</v>
      </c>
    </row>
    <row r="30" spans="1:7" x14ac:dyDescent="0.35">
      <c r="A30" t="s">
        <v>58</v>
      </c>
      <c r="C30" s="3">
        <v>58.783126142451316</v>
      </c>
      <c r="D30" s="3">
        <v>20.83</v>
      </c>
      <c r="E30" s="3">
        <v>2.4990768186672119</v>
      </c>
      <c r="F30" s="3">
        <f t="shared" si="0"/>
        <v>3.5677095979067399</v>
      </c>
      <c r="G30" s="3">
        <f t="shared" si="1"/>
        <v>-5.4471175669541623</v>
      </c>
    </row>
    <row r="31" spans="1:7" x14ac:dyDescent="0.35">
      <c r="A31" t="s">
        <v>59</v>
      </c>
      <c r="C31" s="3">
        <v>58.889161450626318</v>
      </c>
      <c r="D31" s="3">
        <v>19</v>
      </c>
      <c r="E31" s="3">
        <v>4.5684061072060578</v>
      </c>
      <c r="F31" s="3">
        <f t="shared" si="0"/>
        <v>3.473952107548433</v>
      </c>
      <c r="G31" s="3">
        <f t="shared" si="1"/>
        <v>-7.5425790754257926</v>
      </c>
    </row>
    <row r="32" spans="1:7" x14ac:dyDescent="0.35">
      <c r="A32" t="s">
        <v>60</v>
      </c>
      <c r="B32" s="2" t="s">
        <v>61</v>
      </c>
      <c r="C32" s="3">
        <v>59.113892999295729</v>
      </c>
      <c r="D32" s="3">
        <v>20.12</v>
      </c>
      <c r="E32" s="3">
        <v>7.3999800458944387</v>
      </c>
      <c r="F32" s="3">
        <f t="shared" si="0"/>
        <v>3.5274185583034261</v>
      </c>
      <c r="G32" s="3">
        <f t="shared" si="1"/>
        <v>-17.303740238388809</v>
      </c>
    </row>
    <row r="33" spans="1:7" x14ac:dyDescent="0.35">
      <c r="A33" t="s">
        <v>62</v>
      </c>
      <c r="C33" s="3">
        <v>59.180362893972607</v>
      </c>
      <c r="D33" s="3">
        <v>18.309999999999999</v>
      </c>
      <c r="E33" s="3">
        <v>7.9007976909466482</v>
      </c>
      <c r="F33" s="3">
        <f t="shared" si="0"/>
        <v>3.43202776568386</v>
      </c>
      <c r="G33" s="3">
        <f t="shared" si="1"/>
        <v>-28.026729559748432</v>
      </c>
    </row>
    <row r="34" spans="1:7" x14ac:dyDescent="0.35">
      <c r="A34" t="s">
        <v>63</v>
      </c>
      <c r="C34" s="3">
        <v>59.189067284942197</v>
      </c>
      <c r="D34" s="3">
        <v>16.420000000000002</v>
      </c>
      <c r="E34" s="3">
        <v>7.871393657315906</v>
      </c>
      <c r="F34" s="3">
        <f t="shared" si="0"/>
        <v>3.3229334394176422</v>
      </c>
      <c r="G34" s="3">
        <f t="shared" si="1"/>
        <v>-21.171387421987507</v>
      </c>
    </row>
    <row r="35" spans="1:7" x14ac:dyDescent="0.35">
      <c r="A35" t="s">
        <v>64</v>
      </c>
      <c r="C35" s="3">
        <v>59.293519976577272</v>
      </c>
      <c r="D35" s="3">
        <v>14.17</v>
      </c>
      <c r="E35" s="3">
        <v>4.7962364460423457</v>
      </c>
      <c r="F35" s="3">
        <f t="shared" si="0"/>
        <v>3.1737972149264895</v>
      </c>
      <c r="G35" s="3">
        <f t="shared" si="1"/>
        <v>-25.421052631578945</v>
      </c>
    </row>
    <row r="36" spans="1:7" x14ac:dyDescent="0.35">
      <c r="A36" t="s">
        <v>65</v>
      </c>
      <c r="B36" s="2" t="s">
        <v>66</v>
      </c>
      <c r="C36" s="3">
        <v>59.487390502718142</v>
      </c>
      <c r="D36" s="3">
        <v>15.78</v>
      </c>
      <c r="E36" s="3">
        <v>1.6219680994361108</v>
      </c>
      <c r="F36" s="3">
        <f t="shared" si="0"/>
        <v>3.2781491356374328</v>
      </c>
      <c r="G36" s="3">
        <f t="shared" si="1"/>
        <v>-21.570576540755471</v>
      </c>
    </row>
    <row r="37" spans="1:7" x14ac:dyDescent="0.35">
      <c r="A37" t="s">
        <v>67</v>
      </c>
      <c r="C37" s="3">
        <v>59.680469720589045</v>
      </c>
      <c r="D37" s="3">
        <v>11</v>
      </c>
      <c r="E37" s="3">
        <v>-1.4803957493587427</v>
      </c>
      <c r="F37" s="3">
        <f t="shared" si="0"/>
        <v>2.9140606322686282</v>
      </c>
      <c r="G37" s="3">
        <f t="shared" si="1"/>
        <v>-39.92353904969962</v>
      </c>
    </row>
    <row r="38" spans="1:7" x14ac:dyDescent="0.35">
      <c r="A38" t="s">
        <v>68</v>
      </c>
      <c r="C38" s="3">
        <v>59.776218021254536</v>
      </c>
      <c r="D38" s="3">
        <v>15.55</v>
      </c>
      <c r="E38" s="3">
        <v>-5.4303380421537151</v>
      </c>
      <c r="F38" s="3">
        <f t="shared" si="0"/>
        <v>3.2586229347094307</v>
      </c>
      <c r="G38" s="3">
        <f t="shared" si="1"/>
        <v>-5.2984165651644428</v>
      </c>
    </row>
    <row r="39" spans="1:7" x14ac:dyDescent="0.35">
      <c r="A39" t="s">
        <v>69</v>
      </c>
      <c r="C39" s="3">
        <v>60.122811043498217</v>
      </c>
      <c r="D39" s="3">
        <v>18.05</v>
      </c>
      <c r="E39" s="3">
        <v>-7.7282432161170806</v>
      </c>
      <c r="F39" s="3">
        <f t="shared" si="0"/>
        <v>3.4019265497647426</v>
      </c>
      <c r="G39" s="3">
        <f t="shared" si="1"/>
        <v>27.381792519407199</v>
      </c>
    </row>
    <row r="40" spans="1:7" x14ac:dyDescent="0.35">
      <c r="A40" t="s">
        <v>70</v>
      </c>
      <c r="B40" s="2" t="s">
        <v>71</v>
      </c>
      <c r="C40" s="3">
        <v>60.608674321255329</v>
      </c>
      <c r="D40" s="3">
        <v>24.53</v>
      </c>
      <c r="E40" s="3">
        <v>-5.9821012313402093</v>
      </c>
      <c r="F40" s="3">
        <f t="shared" si="0"/>
        <v>3.7006290208120864</v>
      </c>
      <c r="G40" s="3">
        <f t="shared" si="1"/>
        <v>55.449936628643862</v>
      </c>
    </row>
    <row r="41" spans="1:7" x14ac:dyDescent="0.35">
      <c r="A41" t="s">
        <v>72</v>
      </c>
      <c r="C41" s="3">
        <v>60.906997539031281</v>
      </c>
      <c r="D41" s="3">
        <v>26.34</v>
      </c>
      <c r="E41" s="3">
        <v>-3.9397827865803703</v>
      </c>
      <c r="F41" s="3">
        <f t="shared" si="0"/>
        <v>3.7669108120693777</v>
      </c>
      <c r="G41" s="3">
        <f t="shared" si="1"/>
        <v>139.45454545454544</v>
      </c>
    </row>
    <row r="42" spans="1:7" x14ac:dyDescent="0.35">
      <c r="A42" t="s">
        <v>73</v>
      </c>
      <c r="C42" s="3">
        <v>61.528174530952015</v>
      </c>
      <c r="D42" s="3">
        <v>26.92</v>
      </c>
      <c r="E42" s="3">
        <v>-0.16321621853793156</v>
      </c>
      <c r="F42" s="3">
        <f t="shared" si="0"/>
        <v>3.7785444984036949</v>
      </c>
      <c r="G42" s="3">
        <f t="shared" si="1"/>
        <v>73.118971061093248</v>
      </c>
    </row>
    <row r="43" spans="1:7" x14ac:dyDescent="0.35">
      <c r="A43" t="s">
        <v>74</v>
      </c>
      <c r="C43" s="3">
        <v>61.737079914222178</v>
      </c>
      <c r="D43" s="3">
        <v>32.119999999999997</v>
      </c>
      <c r="E43" s="3">
        <v>4.377620441420782</v>
      </c>
      <c r="F43" s="3">
        <f t="shared" si="0"/>
        <v>3.9517643536090126</v>
      </c>
      <c r="G43" s="3">
        <f t="shared" si="1"/>
        <v>77.950138504155106</v>
      </c>
    </row>
    <row r="44" spans="1:7" x14ac:dyDescent="0.35">
      <c r="A44" t="s">
        <v>75</v>
      </c>
      <c r="B44" s="2" t="s">
        <v>76</v>
      </c>
      <c r="C44" s="3">
        <v>62.153308064222578</v>
      </c>
      <c r="D44" s="3">
        <v>31.13</v>
      </c>
      <c r="E44" s="3">
        <v>3.4837480189403802</v>
      </c>
      <c r="F44" s="3">
        <f t="shared" si="0"/>
        <v>3.9137381268020826</v>
      </c>
      <c r="G44" s="3">
        <f t="shared" si="1"/>
        <v>26.905829596412545</v>
      </c>
    </row>
    <row r="45" spans="1:7" x14ac:dyDescent="0.35">
      <c r="A45" t="s">
        <v>77</v>
      </c>
      <c r="C45" s="3">
        <v>62.420770259469968</v>
      </c>
      <c r="D45" s="3">
        <v>26.52</v>
      </c>
      <c r="E45" s="3">
        <v>3.4973428712478327</v>
      </c>
      <c r="F45" s="3">
        <f t="shared" si="0"/>
        <v>3.7491712745926051</v>
      </c>
      <c r="G45" s="3">
        <f t="shared" si="1"/>
        <v>0.68337129840545519</v>
      </c>
    </row>
    <row r="46" spans="1:7" x14ac:dyDescent="0.35">
      <c r="A46" t="s">
        <v>78</v>
      </c>
      <c r="C46" s="3">
        <v>62.82592009369089</v>
      </c>
      <c r="D46" s="3">
        <v>26.86</v>
      </c>
      <c r="E46" s="3">
        <v>2.4283447102239064</v>
      </c>
      <c r="F46" s="3">
        <f t="shared" si="0"/>
        <v>3.7554406484174998</v>
      </c>
      <c r="G46" s="3">
        <f t="shared" si="1"/>
        <v>-0.22288261515602814</v>
      </c>
    </row>
    <row r="47" spans="1:7" x14ac:dyDescent="0.35">
      <c r="A47" t="s">
        <v>79</v>
      </c>
      <c r="C47" s="3">
        <v>63.21366114597263</v>
      </c>
      <c r="D47" s="3">
        <v>26.37</v>
      </c>
      <c r="E47" s="3">
        <v>3.0003315806925279</v>
      </c>
      <c r="F47" s="3">
        <f t="shared" si="0"/>
        <v>3.7308767511861292</v>
      </c>
      <c r="G47" s="3">
        <f t="shared" si="1"/>
        <v>-17.901618929016184</v>
      </c>
    </row>
    <row r="48" spans="1:7" x14ac:dyDescent="0.35">
      <c r="A48" t="s">
        <v>80</v>
      </c>
      <c r="B48" s="2" t="s">
        <v>81</v>
      </c>
      <c r="C48" s="3">
        <v>62.969938198824117</v>
      </c>
      <c r="D48" s="3">
        <v>22.35</v>
      </c>
      <c r="E48" s="3">
        <v>1.8114852675886972</v>
      </c>
      <c r="F48" s="3">
        <f t="shared" si="0"/>
        <v>3.569339065985897</v>
      </c>
      <c r="G48" s="3">
        <f t="shared" si="1"/>
        <v>-28.204304529392864</v>
      </c>
    </row>
    <row r="49" spans="1:7" x14ac:dyDescent="0.35">
      <c r="A49" t="s">
        <v>82</v>
      </c>
      <c r="C49" s="3">
        <v>63.083886589698743</v>
      </c>
      <c r="D49" s="3">
        <v>20.94</v>
      </c>
      <c r="E49" s="3">
        <v>0.77721661054994673</v>
      </c>
      <c r="F49" s="3">
        <f t="shared" si="0"/>
        <v>3.5023660175732769</v>
      </c>
      <c r="G49" s="3">
        <f t="shared" si="1"/>
        <v>-21.040723981900445</v>
      </c>
    </row>
    <row r="50" spans="1:7" x14ac:dyDescent="0.35">
      <c r="A50" t="s">
        <v>83</v>
      </c>
      <c r="C50" s="3">
        <v>63.418609987892985</v>
      </c>
      <c r="D50" s="3">
        <v>25.86</v>
      </c>
      <c r="E50" s="3">
        <v>0.28281282084787751</v>
      </c>
      <c r="F50" s="3">
        <f t="shared" si="0"/>
        <v>3.708110208028919</v>
      </c>
      <c r="G50" s="3">
        <f t="shared" si="1"/>
        <v>-3.7230081906180157</v>
      </c>
    </row>
    <row r="51" spans="1:7" x14ac:dyDescent="0.35">
      <c r="A51" t="s">
        <v>84</v>
      </c>
      <c r="C51" s="3">
        <v>63.804768423634798</v>
      </c>
      <c r="D51" s="3">
        <v>26.52</v>
      </c>
      <c r="E51" s="3">
        <v>-0.81032357756479767</v>
      </c>
      <c r="F51" s="3">
        <f t="shared" si="0"/>
        <v>3.7272414235655535</v>
      </c>
      <c r="G51" s="3">
        <f t="shared" si="1"/>
        <v>0.56882821387940208</v>
      </c>
    </row>
    <row r="52" spans="1:7" x14ac:dyDescent="0.35">
      <c r="A52" t="s">
        <v>85</v>
      </c>
      <c r="B52" s="2" t="s">
        <v>86</v>
      </c>
      <c r="C52" s="3">
        <v>64.186970318026795</v>
      </c>
      <c r="D52" s="3">
        <v>30.63</v>
      </c>
      <c r="E52" s="3">
        <v>-0.11351052048726995</v>
      </c>
      <c r="F52" s="3">
        <f t="shared" si="0"/>
        <v>3.8653498712827901</v>
      </c>
      <c r="G52" s="3">
        <f t="shared" si="1"/>
        <v>37.046979865771789</v>
      </c>
    </row>
    <row r="53" spans="1:7" x14ac:dyDescent="0.35">
      <c r="A53" t="s">
        <v>87</v>
      </c>
      <c r="C53" s="3">
        <v>64.429110648635387</v>
      </c>
      <c r="D53" s="3">
        <v>32.380000000000003</v>
      </c>
      <c r="E53" s="3">
        <v>-0.68120017447634851</v>
      </c>
      <c r="F53" s="3">
        <f t="shared" si="0"/>
        <v>3.9171455745559522</v>
      </c>
      <c r="G53" s="3">
        <f t="shared" si="1"/>
        <v>54.632282712511952</v>
      </c>
    </row>
    <row r="54" spans="1:7" x14ac:dyDescent="0.35">
      <c r="A54" t="s">
        <v>88</v>
      </c>
      <c r="C54" s="3">
        <v>65.060574648065639</v>
      </c>
      <c r="D54" s="3">
        <v>30.43</v>
      </c>
      <c r="E54" s="3">
        <v>0.65896631639690284</v>
      </c>
      <c r="F54" s="3">
        <f t="shared" si="0"/>
        <v>3.8452803963044579</v>
      </c>
      <c r="G54" s="3">
        <f t="shared" si="1"/>
        <v>17.672080433101311</v>
      </c>
    </row>
    <row r="55" spans="1:7" x14ac:dyDescent="0.35">
      <c r="A55" t="s">
        <v>89</v>
      </c>
      <c r="C55" s="3">
        <v>64.945834948921046</v>
      </c>
      <c r="D55" s="3">
        <v>30.01</v>
      </c>
      <c r="E55" s="3">
        <v>0.40151704824695766</v>
      </c>
      <c r="F55" s="3">
        <f t="shared" si="0"/>
        <v>3.8331472314173825</v>
      </c>
      <c r="G55" s="3">
        <f t="shared" si="1"/>
        <v>13.159879336349922</v>
      </c>
    </row>
    <row r="56" spans="1:7" x14ac:dyDescent="0.35">
      <c r="A56" t="s">
        <v>90</v>
      </c>
      <c r="B56" s="2" t="s">
        <v>91</v>
      </c>
      <c r="C56" s="3">
        <v>65.561472782952052</v>
      </c>
      <c r="D56" s="3">
        <v>27.73</v>
      </c>
      <c r="E56" s="3">
        <v>0.70123894786440211</v>
      </c>
      <c r="F56" s="3">
        <f t="shared" si="0"/>
        <v>3.7446968273348791</v>
      </c>
      <c r="G56" s="3">
        <f t="shared" si="1"/>
        <v>-9.467841984982039</v>
      </c>
    </row>
    <row r="57" spans="1:7" x14ac:dyDescent="0.35">
      <c r="A57" t="s">
        <v>92</v>
      </c>
      <c r="C57" s="3">
        <v>65.797282647400948</v>
      </c>
      <c r="D57" s="3">
        <v>32.24</v>
      </c>
      <c r="E57" s="3">
        <v>3.2060326863956101</v>
      </c>
      <c r="F57" s="3">
        <f t="shared" si="0"/>
        <v>3.8917995632999594</v>
      </c>
      <c r="G57" s="3">
        <f t="shared" si="1"/>
        <v>-0.43236565781347158</v>
      </c>
    </row>
    <row r="58" spans="1:7" x14ac:dyDescent="0.35">
      <c r="A58" t="s">
        <v>93</v>
      </c>
      <c r="C58" s="3">
        <v>66.294224240937552</v>
      </c>
      <c r="D58" s="3">
        <v>36.65</v>
      </c>
      <c r="E58" s="3">
        <v>2.0481003060592418</v>
      </c>
      <c r="F58" s="3">
        <f t="shared" si="0"/>
        <v>4.0124808364450164</v>
      </c>
      <c r="G58" s="3">
        <f t="shared" si="1"/>
        <v>20.440354912914891</v>
      </c>
    </row>
    <row r="59" spans="1:7" x14ac:dyDescent="0.35">
      <c r="A59" t="s">
        <v>94</v>
      </c>
      <c r="C59" s="3">
        <v>66.823609473542618</v>
      </c>
      <c r="D59" s="3">
        <v>37.700000000000003</v>
      </c>
      <c r="E59" s="3">
        <v>2.3948501025176983</v>
      </c>
      <c r="F59" s="3">
        <f t="shared" si="0"/>
        <v>4.0327738271103017</v>
      </c>
      <c r="G59" s="3">
        <f t="shared" si="1"/>
        <v>25.624791736087982</v>
      </c>
    </row>
    <row r="60" spans="1:7" x14ac:dyDescent="0.35">
      <c r="A60" t="s">
        <v>95</v>
      </c>
      <c r="B60" s="2" t="s">
        <v>96</v>
      </c>
      <c r="C60" s="3">
        <v>67.051506255291869</v>
      </c>
      <c r="D60" s="3">
        <v>47.82</v>
      </c>
      <c r="E60" s="3">
        <v>1.5184043451135887</v>
      </c>
      <c r="F60" s="3">
        <f t="shared" si="0"/>
        <v>4.2671530738853125</v>
      </c>
      <c r="G60" s="3">
        <f t="shared" si="1"/>
        <v>72.448611611972609</v>
      </c>
    </row>
    <row r="61" spans="1:7" x14ac:dyDescent="0.35">
      <c r="A61" t="s">
        <v>97</v>
      </c>
      <c r="C61" s="3">
        <v>67.635491758524367</v>
      </c>
      <c r="D61" s="3">
        <v>42.52</v>
      </c>
      <c r="E61" s="3">
        <v>0.68176879617558583</v>
      </c>
      <c r="F61" s="3">
        <f t="shared" si="0"/>
        <v>4.1410118681771806</v>
      </c>
      <c r="G61" s="3">
        <f t="shared" si="1"/>
        <v>31.885856079404462</v>
      </c>
    </row>
    <row r="62" spans="1:7" x14ac:dyDescent="0.35">
      <c r="A62" t="s">
        <v>98</v>
      </c>
      <c r="C62" s="3">
        <v>68.115815878391743</v>
      </c>
      <c r="D62" s="3">
        <v>52.95</v>
      </c>
      <c r="E62" s="3">
        <v>2.7753615309340063</v>
      </c>
      <c r="F62" s="3">
        <f t="shared" si="0"/>
        <v>4.35330882693441</v>
      </c>
      <c r="G62" s="3">
        <f t="shared" si="1"/>
        <v>44.474761255115979</v>
      </c>
    </row>
    <row r="63" spans="1:7" x14ac:dyDescent="0.35">
      <c r="A63" t="s">
        <v>99</v>
      </c>
      <c r="C63" s="3">
        <v>68.387234614988955</v>
      </c>
      <c r="D63" s="3">
        <v>59.04</v>
      </c>
      <c r="E63" s="3">
        <v>2.9034789432382802</v>
      </c>
      <c r="F63" s="3">
        <f t="shared" si="0"/>
        <v>4.4581991875048912</v>
      </c>
      <c r="G63" s="3">
        <f t="shared" si="1"/>
        <v>56.604774535809014</v>
      </c>
    </row>
    <row r="64" spans="1:7" x14ac:dyDescent="0.35">
      <c r="A64" t="s">
        <v>100</v>
      </c>
      <c r="B64" s="2" t="s">
        <v>101</v>
      </c>
      <c r="C64" s="3">
        <v>69.620092899590887</v>
      </c>
      <c r="D64" s="3">
        <v>66.06</v>
      </c>
      <c r="E64" s="3">
        <v>5.7179781475088287</v>
      </c>
      <c r="F64" s="3">
        <f t="shared" si="0"/>
        <v>4.5526803891875378</v>
      </c>
      <c r="G64" s="3">
        <f t="shared" si="1"/>
        <v>38.143036386449182</v>
      </c>
    </row>
    <row r="65" spans="1:7" x14ac:dyDescent="0.35">
      <c r="A65" t="s">
        <v>102</v>
      </c>
      <c r="C65" s="3">
        <v>69.586066643982491</v>
      </c>
      <c r="D65" s="3">
        <v>59.82</v>
      </c>
      <c r="E65" s="3">
        <v>7.0305123155367522</v>
      </c>
      <c r="F65" s="3">
        <f t="shared" si="0"/>
        <v>4.4539458837873953</v>
      </c>
      <c r="G65" s="3">
        <f t="shared" si="1"/>
        <v>40.686735653809961</v>
      </c>
    </row>
    <row r="66" spans="1:7" x14ac:dyDescent="0.35">
      <c r="A66" t="s">
        <v>103</v>
      </c>
      <c r="C66" s="3">
        <v>70.100417019458263</v>
      </c>
      <c r="D66" s="3">
        <v>65.67</v>
      </c>
      <c r="E66" s="3">
        <v>6.1872393698149342</v>
      </c>
      <c r="F66" s="3">
        <f t="shared" si="0"/>
        <v>4.5398836432457514</v>
      </c>
      <c r="G66" s="3">
        <f t="shared" si="1"/>
        <v>24.022662889518422</v>
      </c>
    </row>
    <row r="67" spans="1:7" x14ac:dyDescent="0.35">
      <c r="A67" t="s">
        <v>104</v>
      </c>
      <c r="C67" s="3">
        <v>70.789646522595802</v>
      </c>
      <c r="D67" s="3">
        <v>72.650000000000006</v>
      </c>
      <c r="E67" s="3">
        <v>7.1744122854688674</v>
      </c>
      <c r="F67" s="3">
        <f t="shared" si="0"/>
        <v>4.631110821554727</v>
      </c>
      <c r="G67" s="3">
        <f t="shared" si="1"/>
        <v>23.05216802168022</v>
      </c>
    </row>
    <row r="68" spans="1:7" x14ac:dyDescent="0.35">
      <c r="A68" t="s">
        <v>105</v>
      </c>
      <c r="B68" s="2" t="s">
        <v>106</v>
      </c>
      <c r="C68" s="3">
        <v>71.068978341892645</v>
      </c>
      <c r="D68" s="3">
        <v>61.94</v>
      </c>
      <c r="E68" s="3">
        <v>6.5020773136829302</v>
      </c>
      <c r="F68" s="3">
        <f t="shared" si="0"/>
        <v>4.467685429175571</v>
      </c>
      <c r="G68" s="3">
        <f t="shared" si="1"/>
        <v>-6.236754465637306</v>
      </c>
    </row>
    <row r="69" spans="1:7" x14ac:dyDescent="0.35">
      <c r="A69" t="s">
        <v>107</v>
      </c>
      <c r="C69" s="3">
        <v>71.177387574877542</v>
      </c>
      <c r="D69" s="3">
        <v>60.66</v>
      </c>
      <c r="E69" s="3">
        <v>4.9319856493500902</v>
      </c>
      <c r="F69" s="3">
        <f t="shared" si="0"/>
        <v>4.445279510513541</v>
      </c>
      <c r="G69" s="3">
        <f t="shared" si="1"/>
        <v>1.4042126379137265</v>
      </c>
    </row>
    <row r="70" spans="1:7" x14ac:dyDescent="0.35">
      <c r="A70" t="s">
        <v>108</v>
      </c>
      <c r="C70" s="3">
        <v>71.899060717083557</v>
      </c>
      <c r="D70" s="3">
        <v>64.180000000000007</v>
      </c>
      <c r="E70" s="3">
        <v>4.6793142098053186</v>
      </c>
      <c r="F70" s="3">
        <f t="shared" si="0"/>
        <v>4.4915986207682783</v>
      </c>
      <c r="G70" s="3">
        <f t="shared" si="1"/>
        <v>-2.268920359372617</v>
      </c>
    </row>
    <row r="71" spans="1:7" x14ac:dyDescent="0.35">
      <c r="A71" t="s">
        <v>109</v>
      </c>
      <c r="C71" s="3">
        <v>72.430028566228543</v>
      </c>
      <c r="D71" s="3">
        <v>69.13</v>
      </c>
      <c r="E71" s="3">
        <v>5.1557605646473714</v>
      </c>
      <c r="F71" s="3">
        <f t="shared" ref="F71:F134" si="2">LN(D71*100/C71)</f>
        <v>4.5585380033403649</v>
      </c>
      <c r="G71" s="3">
        <f t="shared" si="1"/>
        <v>-4.8451479697178339</v>
      </c>
    </row>
    <row r="72" spans="1:7" x14ac:dyDescent="0.35">
      <c r="A72" t="s">
        <v>110</v>
      </c>
      <c r="B72" s="2" t="s">
        <v>111</v>
      </c>
      <c r="C72" s="3">
        <v>72.869995964327813</v>
      </c>
      <c r="D72" s="3">
        <v>81.7</v>
      </c>
      <c r="E72" s="3">
        <v>3.7677390355101759</v>
      </c>
      <c r="F72" s="3">
        <f t="shared" si="2"/>
        <v>4.7195472115536647</v>
      </c>
      <c r="G72" s="3">
        <f t="shared" si="1"/>
        <v>31.901840490797561</v>
      </c>
    </row>
    <row r="73" spans="1:7" x14ac:dyDescent="0.35">
      <c r="A73" t="s">
        <v>112</v>
      </c>
      <c r="C73" s="3">
        <v>73.648643301971148</v>
      </c>
      <c r="D73" s="3">
        <v>95.64</v>
      </c>
      <c r="E73" s="3">
        <v>4.9043550672997815</v>
      </c>
      <c r="F73" s="3">
        <f t="shared" si="2"/>
        <v>4.8664556067221874</v>
      </c>
      <c r="G73" s="3">
        <f t="shared" si="1"/>
        <v>57.665677546983197</v>
      </c>
    </row>
    <row r="74" spans="1:7" x14ac:dyDescent="0.35">
      <c r="A74" t="s">
        <v>113</v>
      </c>
      <c r="C74" s="3">
        <v>74.193063391705508</v>
      </c>
      <c r="D74" s="3">
        <v>104.49</v>
      </c>
      <c r="E74" s="3">
        <v>6.8440129757854073</v>
      </c>
      <c r="F74" s="3">
        <f t="shared" si="2"/>
        <v>4.9475908985177854</v>
      </c>
      <c r="G74" s="3">
        <f t="shared" si="1"/>
        <v>62.80772826425676</v>
      </c>
    </row>
    <row r="75" spans="1:7" x14ac:dyDescent="0.35">
      <c r="A75" t="s">
        <v>114</v>
      </c>
      <c r="C75" s="3">
        <v>75.19090312012851</v>
      </c>
      <c r="D75" s="3">
        <v>137</v>
      </c>
      <c r="E75" s="3">
        <v>6.4437098969473361</v>
      </c>
      <c r="F75" s="3">
        <f t="shared" si="2"/>
        <v>5.2051208573250065</v>
      </c>
      <c r="G75" s="3">
        <f t="shared" ref="G75:G137" si="3">100*(D75/D71-1)</f>
        <v>98.177347027339806</v>
      </c>
    </row>
    <row r="76" spans="1:7" x14ac:dyDescent="0.35">
      <c r="A76" t="s">
        <v>115</v>
      </c>
      <c r="B76" s="2" t="s">
        <v>116</v>
      </c>
      <c r="C76" s="3">
        <v>75.542243991991967</v>
      </c>
      <c r="D76" s="3">
        <v>111.12</v>
      </c>
      <c r="E76" s="3">
        <v>7.3639753090239735</v>
      </c>
      <c r="F76" s="3">
        <f t="shared" si="2"/>
        <v>4.9910888615811286</v>
      </c>
      <c r="G76" s="3">
        <f t="shared" si="3"/>
        <v>36.009791921664622</v>
      </c>
    </row>
    <row r="77" spans="1:7" x14ac:dyDescent="0.35">
      <c r="A77" t="s">
        <v>117</v>
      </c>
      <c r="C77" s="3">
        <v>73.743600294366672</v>
      </c>
      <c r="D77" s="3">
        <v>32.979999999999997</v>
      </c>
      <c r="E77" s="3">
        <v>5.2521104614773995</v>
      </c>
      <c r="F77" s="3">
        <f t="shared" si="2"/>
        <v>3.8004772873344455</v>
      </c>
      <c r="G77" s="3">
        <f t="shared" si="3"/>
        <v>-65.516520284399832</v>
      </c>
    </row>
    <row r="78" spans="1:7" x14ac:dyDescent="0.35">
      <c r="A78" t="s">
        <v>118</v>
      </c>
      <c r="C78" s="3">
        <v>73.80294841461388</v>
      </c>
      <c r="D78" s="3">
        <v>52.99</v>
      </c>
      <c r="E78" s="3">
        <v>-1.2107490164056101</v>
      </c>
      <c r="F78" s="3">
        <f t="shared" si="2"/>
        <v>4.2738747202668401</v>
      </c>
      <c r="G78" s="3">
        <f t="shared" si="3"/>
        <v>-49.287013111302514</v>
      </c>
    </row>
    <row r="79" spans="1:7" x14ac:dyDescent="0.35">
      <c r="A79" t="s">
        <v>119</v>
      </c>
      <c r="C79" s="3">
        <v>74.424916714804581</v>
      </c>
      <c r="D79" s="3">
        <v>68.58</v>
      </c>
      <c r="E79" s="3">
        <v>-7.0166593599298555</v>
      </c>
      <c r="F79" s="3">
        <f t="shared" si="2"/>
        <v>4.5233803451702972</v>
      </c>
      <c r="G79" s="3">
        <f t="shared" si="3"/>
        <v>-49.941605839416056</v>
      </c>
    </row>
    <row r="80" spans="1:7" x14ac:dyDescent="0.35">
      <c r="A80" t="s">
        <v>120</v>
      </c>
      <c r="B80" s="2" t="s">
        <v>121</v>
      </c>
      <c r="C80" s="3">
        <v>74.769927120508342</v>
      </c>
      <c r="D80" s="3">
        <v>68.33</v>
      </c>
      <c r="E80" s="3">
        <v>-9.2991253476274789</v>
      </c>
      <c r="F80" s="3">
        <f t="shared" si="2"/>
        <v>4.5151033344851124</v>
      </c>
      <c r="G80" s="3">
        <f t="shared" si="3"/>
        <v>-38.507919366450679</v>
      </c>
    </row>
    <row r="81" spans="1:7" x14ac:dyDescent="0.35">
      <c r="A81" t="s">
        <v>122</v>
      </c>
      <c r="C81" s="3">
        <v>75.285068804254081</v>
      </c>
      <c r="D81" s="3">
        <v>74.760000000000005</v>
      </c>
      <c r="E81" s="3">
        <v>-7.9517023822473609</v>
      </c>
      <c r="F81" s="3">
        <f t="shared" si="2"/>
        <v>4.5981713428836954</v>
      </c>
      <c r="G81" s="3">
        <f t="shared" si="3"/>
        <v>126.68283808368712</v>
      </c>
    </row>
    <row r="82" spans="1:7" x14ac:dyDescent="0.35">
      <c r="A82" t="s">
        <v>123</v>
      </c>
      <c r="C82" s="3">
        <v>75.554113616041391</v>
      </c>
      <c r="D82" s="3">
        <v>80.650000000000006</v>
      </c>
      <c r="E82" s="3">
        <v>-3.3897158830469065</v>
      </c>
      <c r="F82" s="3">
        <f t="shared" si="2"/>
        <v>4.6704398544010575</v>
      </c>
      <c r="G82" s="3">
        <f t="shared" si="3"/>
        <v>52.1985280241555</v>
      </c>
    </row>
    <row r="83" spans="1:7" x14ac:dyDescent="0.35">
      <c r="A83" t="s">
        <v>124</v>
      </c>
      <c r="C83" s="3">
        <v>75.587348563379848</v>
      </c>
      <c r="D83" s="3">
        <v>77.06</v>
      </c>
      <c r="E83" s="3">
        <v>3.0717367217520275</v>
      </c>
      <c r="F83" s="3">
        <f t="shared" si="2"/>
        <v>4.6244656030499351</v>
      </c>
      <c r="G83" s="3">
        <f t="shared" si="3"/>
        <v>12.36512102653835</v>
      </c>
    </row>
    <row r="84" spans="1:7" x14ac:dyDescent="0.35">
      <c r="A84" t="s">
        <v>125</v>
      </c>
      <c r="B84" s="2" t="s">
        <v>126</v>
      </c>
      <c r="C84" s="3">
        <v>75.831071510528346</v>
      </c>
      <c r="D84" s="3">
        <v>73.760000000000005</v>
      </c>
      <c r="E84" s="3">
        <v>5.5548053474831161</v>
      </c>
      <c r="F84" s="3">
        <f t="shared" si="2"/>
        <v>4.5774786421931362</v>
      </c>
      <c r="G84" s="3">
        <f t="shared" si="3"/>
        <v>7.9467291087370162</v>
      </c>
    </row>
    <row r="85" spans="1:7" x14ac:dyDescent="0.35">
      <c r="A85" t="s">
        <v>127</v>
      </c>
      <c r="C85" s="3">
        <v>76.396856923551709</v>
      </c>
      <c r="D85" s="3">
        <v>90.97</v>
      </c>
      <c r="E85" s="3">
        <v>6.7627826360986409</v>
      </c>
      <c r="F85" s="3">
        <f t="shared" si="2"/>
        <v>4.7797584122399375</v>
      </c>
      <c r="G85" s="3">
        <f t="shared" si="3"/>
        <v>21.682718031032632</v>
      </c>
    </row>
    <row r="86" spans="1:7" x14ac:dyDescent="0.35">
      <c r="A86" t="s">
        <v>128</v>
      </c>
      <c r="C86" s="3">
        <v>77.149391088286251</v>
      </c>
      <c r="D86" s="3">
        <v>104.41</v>
      </c>
      <c r="E86" s="3">
        <v>8.8739033040881043</v>
      </c>
      <c r="F86" s="3">
        <f t="shared" si="2"/>
        <v>4.9077519560812863</v>
      </c>
      <c r="G86" s="3">
        <f t="shared" si="3"/>
        <v>29.46063236205827</v>
      </c>
    </row>
    <row r="87" spans="1:7" x14ac:dyDescent="0.35">
      <c r="A87" t="s">
        <v>129</v>
      </c>
      <c r="C87" s="3">
        <v>77.695393794560559</v>
      </c>
      <c r="D87" s="3">
        <v>92.7</v>
      </c>
      <c r="E87" s="3">
        <v>9.381242090175812</v>
      </c>
      <c r="F87" s="3">
        <f t="shared" si="2"/>
        <v>4.7817426848668294</v>
      </c>
      <c r="G87" s="3">
        <f t="shared" si="3"/>
        <v>20.295873345445116</v>
      </c>
    </row>
    <row r="88" spans="1:7" x14ac:dyDescent="0.35">
      <c r="A88" t="s">
        <v>130</v>
      </c>
      <c r="B88" s="2" t="s">
        <v>131</v>
      </c>
      <c r="C88" s="3">
        <v>78.120326335530535</v>
      </c>
      <c r="D88" s="3">
        <v>81.180000000000007</v>
      </c>
      <c r="E88" s="3">
        <v>9.7543722344300541</v>
      </c>
      <c r="F88" s="3">
        <f t="shared" si="2"/>
        <v>4.6435888140369483</v>
      </c>
      <c r="G88" s="3">
        <f t="shared" si="3"/>
        <v>10.059652928416485</v>
      </c>
    </row>
    <row r="89" spans="1:7" x14ac:dyDescent="0.35">
      <c r="A89" t="s">
        <v>132</v>
      </c>
      <c r="C89" s="3">
        <v>78.326857793990797</v>
      </c>
      <c r="D89" s="3">
        <v>99.81</v>
      </c>
      <c r="E89" s="3">
        <v>9.6676358162256282</v>
      </c>
      <c r="F89" s="3">
        <f t="shared" si="2"/>
        <v>4.8475480090872889</v>
      </c>
      <c r="G89" s="3">
        <f t="shared" si="3"/>
        <v>9.7174892821809458</v>
      </c>
    </row>
    <row r="90" spans="1:7" x14ac:dyDescent="0.35">
      <c r="A90" t="s">
        <v>133</v>
      </c>
      <c r="C90" s="3">
        <v>78.921130304732813</v>
      </c>
      <c r="D90" s="3">
        <v>105.12</v>
      </c>
      <c r="E90" s="3">
        <v>8.5949834615686846</v>
      </c>
      <c r="F90" s="3">
        <f t="shared" si="2"/>
        <v>4.8918237375142413</v>
      </c>
      <c r="G90" s="3">
        <f t="shared" si="3"/>
        <v>0.6800114931519996</v>
      </c>
    </row>
    <row r="91" spans="1:7" x14ac:dyDescent="0.35">
      <c r="A91" t="s">
        <v>134</v>
      </c>
      <c r="C91" s="3">
        <v>78.896599748363954</v>
      </c>
      <c r="D91" s="3">
        <v>80.23</v>
      </c>
      <c r="E91" s="3">
        <v>8.2121125523624947</v>
      </c>
      <c r="F91" s="3">
        <f t="shared" si="2"/>
        <v>4.6219295645419578</v>
      </c>
      <c r="G91" s="3">
        <f t="shared" si="3"/>
        <v>-13.451995685005391</v>
      </c>
    </row>
    <row r="92" spans="1:7" x14ac:dyDescent="0.35">
      <c r="A92" t="s">
        <v>135</v>
      </c>
      <c r="B92" s="2" t="s">
        <v>136</v>
      </c>
      <c r="C92" s="3">
        <v>79.430732830588809</v>
      </c>
      <c r="D92" s="3">
        <v>91.35</v>
      </c>
      <c r="E92" s="3">
        <v>8.5638275989742709</v>
      </c>
      <c r="F92" s="3">
        <f t="shared" si="2"/>
        <v>4.7449831120911723</v>
      </c>
      <c r="G92" s="3">
        <f t="shared" si="3"/>
        <v>12.527716186252746</v>
      </c>
    </row>
    <row r="93" spans="1:7" x14ac:dyDescent="0.35">
      <c r="A93" t="s">
        <v>137</v>
      </c>
      <c r="C93" s="3">
        <v>79.600072800360834</v>
      </c>
      <c r="D93" s="3">
        <v>90.14</v>
      </c>
      <c r="E93" s="3">
        <v>6.7637856205631897</v>
      </c>
      <c r="F93" s="3">
        <f t="shared" si="2"/>
        <v>4.7295191958232774</v>
      </c>
      <c r="G93" s="3">
        <f t="shared" si="3"/>
        <v>-9.6884079751527903</v>
      </c>
    </row>
    <row r="94" spans="1:7" x14ac:dyDescent="0.35">
      <c r="A94" t="s">
        <v>138</v>
      </c>
      <c r="C94" s="3">
        <v>79.940335356444805</v>
      </c>
      <c r="D94" s="3">
        <v>96.08</v>
      </c>
      <c r="E94" s="3">
        <v>5.4911583600862901</v>
      </c>
      <c r="F94" s="3">
        <f t="shared" si="2"/>
        <v>4.7890708153835551</v>
      </c>
      <c r="G94" s="3">
        <f t="shared" si="3"/>
        <v>-8.5996955859969582</v>
      </c>
    </row>
    <row r="95" spans="1:7" x14ac:dyDescent="0.35">
      <c r="A95" t="s">
        <v>139</v>
      </c>
      <c r="C95" s="3">
        <v>80.102553551787153</v>
      </c>
      <c r="D95" s="3">
        <v>95.83</v>
      </c>
      <c r="E95" s="3">
        <v>4.4720552903969812</v>
      </c>
      <c r="F95" s="3">
        <f t="shared" si="2"/>
        <v>4.7844382412296858</v>
      </c>
      <c r="G95" s="3">
        <f t="shared" si="3"/>
        <v>19.444098217624315</v>
      </c>
    </row>
    <row r="96" spans="1:7" x14ac:dyDescent="0.35">
      <c r="A96" t="s">
        <v>140</v>
      </c>
      <c r="B96" s="2" t="s">
        <v>141</v>
      </c>
      <c r="C96" s="3">
        <v>80.357354814715166</v>
      </c>
      <c r="D96" s="3">
        <v>103.1</v>
      </c>
      <c r="E96" s="3">
        <v>3.1098423605496972</v>
      </c>
      <c r="F96" s="3">
        <f t="shared" si="2"/>
        <v>4.8543859542969896</v>
      </c>
      <c r="G96" s="3">
        <f t="shared" si="3"/>
        <v>12.862616310892182</v>
      </c>
    </row>
    <row r="97" spans="1:7" x14ac:dyDescent="0.35">
      <c r="A97" t="s">
        <v>142</v>
      </c>
      <c r="C97" s="3">
        <v>80.779913430875254</v>
      </c>
      <c r="D97" s="3">
        <v>99.15</v>
      </c>
      <c r="E97" s="3">
        <v>3.9384371041237376</v>
      </c>
      <c r="F97" s="3">
        <f t="shared" si="2"/>
        <v>4.810075702484526</v>
      </c>
      <c r="G97" s="3">
        <f t="shared" si="3"/>
        <v>9.9955624583980551</v>
      </c>
    </row>
    <row r="98" spans="1:7" x14ac:dyDescent="0.35">
      <c r="A98" t="s">
        <v>143</v>
      </c>
      <c r="C98" s="3">
        <v>81.143123926788164</v>
      </c>
      <c r="D98" s="3">
        <v>100.66</v>
      </c>
      <c r="E98" s="3">
        <v>5.316953010507941</v>
      </c>
      <c r="F98" s="3">
        <f t="shared" si="2"/>
        <v>4.820704129845736</v>
      </c>
      <c r="G98" s="3">
        <f t="shared" si="3"/>
        <v>4.7668609492089953</v>
      </c>
    </row>
    <row r="99" spans="1:7" x14ac:dyDescent="0.35">
      <c r="A99" t="s">
        <v>144</v>
      </c>
      <c r="C99" s="3">
        <v>81.53244759560981</v>
      </c>
      <c r="D99" s="3">
        <v>106.69</v>
      </c>
      <c r="E99" s="3">
        <v>6.8811807936077329</v>
      </c>
      <c r="F99" s="3">
        <f t="shared" si="2"/>
        <v>4.8740965481698844</v>
      </c>
      <c r="G99" s="3">
        <f t="shared" si="3"/>
        <v>11.332568089324834</v>
      </c>
    </row>
    <row r="100" spans="1:7" x14ac:dyDescent="0.35">
      <c r="A100" t="s">
        <v>145</v>
      </c>
      <c r="B100" s="2" t="s">
        <v>146</v>
      </c>
      <c r="C100" s="3">
        <v>81.665387384963566</v>
      </c>
      <c r="D100" s="3">
        <v>93.15</v>
      </c>
      <c r="E100" s="3">
        <v>8.4056106823471755</v>
      </c>
      <c r="F100" s="3">
        <f t="shared" si="2"/>
        <v>4.7367510259556793</v>
      </c>
      <c r="G100" s="3">
        <f t="shared" si="3"/>
        <v>-9.6508244422890304</v>
      </c>
    </row>
    <row r="101" spans="1:7" x14ac:dyDescent="0.35">
      <c r="A101" t="s">
        <v>147</v>
      </c>
      <c r="C101" s="3">
        <v>81.457273309963369</v>
      </c>
      <c r="D101" s="3">
        <v>55.58</v>
      </c>
      <c r="E101" s="3">
        <v>8.6662300807683899</v>
      </c>
      <c r="F101" s="3">
        <f t="shared" si="2"/>
        <v>4.2229149813902174</v>
      </c>
      <c r="G101" s="3">
        <f t="shared" si="3"/>
        <v>-43.943519919314177</v>
      </c>
    </row>
    <row r="102" spans="1:7" x14ac:dyDescent="0.35">
      <c r="A102" t="s">
        <v>148</v>
      </c>
      <c r="C102" s="3">
        <v>81.371020708537429</v>
      </c>
      <c r="D102" s="3">
        <v>48.68</v>
      </c>
      <c r="E102" s="3">
        <v>2.3750451501352909</v>
      </c>
      <c r="F102" s="3">
        <f t="shared" si="2"/>
        <v>4.0914192554374953</v>
      </c>
      <c r="G102" s="3">
        <f t="shared" si="3"/>
        <v>-51.639181402741904</v>
      </c>
    </row>
    <row r="103" spans="1:7" x14ac:dyDescent="0.35">
      <c r="A103" t="s">
        <v>149</v>
      </c>
      <c r="C103" s="3">
        <v>81.786457550267855</v>
      </c>
      <c r="D103" s="3">
        <v>60.01</v>
      </c>
      <c r="E103" s="3">
        <v>-2.7896191096984935</v>
      </c>
      <c r="F103" s="3">
        <f>LN(D103*100/C103)</f>
        <v>4.2955697267068533</v>
      </c>
      <c r="G103" s="3">
        <f t="shared" si="3"/>
        <v>-43.752929046771015</v>
      </c>
    </row>
    <row r="104" spans="1:7" x14ac:dyDescent="0.35">
      <c r="A104" t="s">
        <v>150</v>
      </c>
      <c r="B104" s="2" t="s">
        <v>151</v>
      </c>
      <c r="C104" s="3">
        <v>81.733439896180343</v>
      </c>
      <c r="D104" s="3">
        <v>45.57</v>
      </c>
      <c r="E104" s="3">
        <v>-7.1780905510698823</v>
      </c>
      <c r="F104" s="3">
        <f t="shared" si="2"/>
        <v>4.0209565720839135</v>
      </c>
      <c r="G104" s="3">
        <f t="shared" si="3"/>
        <v>-51.07890499194847</v>
      </c>
    </row>
    <row r="105" spans="1:7" x14ac:dyDescent="0.35">
      <c r="A105" t="s">
        <v>152</v>
      </c>
      <c r="C105" s="3">
        <v>81.70495279846169</v>
      </c>
      <c r="D105" s="3">
        <v>36.26</v>
      </c>
      <c r="E105" s="3">
        <v>-9.5537029596893035</v>
      </c>
      <c r="F105" s="3">
        <f t="shared" si="2"/>
        <v>3.7927707695180675</v>
      </c>
      <c r="G105" s="3">
        <f t="shared" si="3"/>
        <v>-34.760705289672543</v>
      </c>
    </row>
    <row r="106" spans="1:7" x14ac:dyDescent="0.35">
      <c r="A106" t="s">
        <v>153</v>
      </c>
      <c r="C106" s="3">
        <v>81.885371084013187</v>
      </c>
      <c r="D106" s="3">
        <v>39.450000000000003</v>
      </c>
      <c r="E106" s="3">
        <v>-8.2774217430534698</v>
      </c>
      <c r="F106" s="3">
        <f t="shared" si="2"/>
        <v>3.8748838776180858</v>
      </c>
      <c r="G106" s="3">
        <f t="shared" si="3"/>
        <v>-18.960558751027111</v>
      </c>
    </row>
    <row r="107" spans="1:7" x14ac:dyDescent="0.35">
      <c r="A107" t="s">
        <v>154</v>
      </c>
      <c r="C107" s="3">
        <v>82.434539023367321</v>
      </c>
      <c r="D107" s="3">
        <v>48.71</v>
      </c>
      <c r="E107" s="3">
        <v>-8.1289572219485962</v>
      </c>
      <c r="F107" s="3">
        <f>LN(D107*100/C107)</f>
        <v>4.0790500218104029</v>
      </c>
      <c r="G107" s="3">
        <f t="shared" si="3"/>
        <v>-18.83019496750541</v>
      </c>
    </row>
    <row r="108" spans="1:7" x14ac:dyDescent="0.35">
      <c r="A108" t="s">
        <v>155</v>
      </c>
      <c r="B108" s="2" t="s">
        <v>156</v>
      </c>
      <c r="C108" s="3">
        <v>82.735236165953168</v>
      </c>
      <c r="D108" s="3">
        <v>46.55</v>
      </c>
      <c r="E108" s="3">
        <v>-5.1765593898185358</v>
      </c>
      <c r="F108" s="3">
        <f t="shared" si="2"/>
        <v>4.0300516062847818</v>
      </c>
      <c r="G108" s="3">
        <f t="shared" si="3"/>
        <v>2.1505376344086002</v>
      </c>
    </row>
    <row r="109" spans="1:7" x14ac:dyDescent="0.35">
      <c r="A109" t="s">
        <v>157</v>
      </c>
      <c r="C109" s="3">
        <v>83.100820586675951</v>
      </c>
      <c r="D109" s="3">
        <v>53.6</v>
      </c>
      <c r="E109" s="3">
        <v>-2.5005089859149732</v>
      </c>
      <c r="F109" s="3">
        <f t="shared" si="2"/>
        <v>4.1666646775629586</v>
      </c>
      <c r="G109" s="3">
        <f t="shared" si="3"/>
        <v>47.821290678433549</v>
      </c>
    </row>
    <row r="110" spans="1:7" x14ac:dyDescent="0.35">
      <c r="A110" t="s">
        <v>158</v>
      </c>
      <c r="C110" s="3">
        <v>83.492518180307499</v>
      </c>
      <c r="D110" s="3">
        <v>49.14</v>
      </c>
      <c r="E110" s="3">
        <v>2.0059149582863034</v>
      </c>
      <c r="F110" s="3">
        <f t="shared" si="2"/>
        <v>4.0750865278699182</v>
      </c>
      <c r="G110" s="3">
        <f t="shared" si="3"/>
        <v>24.562737642585542</v>
      </c>
    </row>
    <row r="111" spans="1:7" x14ac:dyDescent="0.35">
      <c r="A111" t="s">
        <v>159</v>
      </c>
      <c r="C111" s="3">
        <v>83.732284586106204</v>
      </c>
      <c r="D111" s="3">
        <v>44.63</v>
      </c>
      <c r="E111" s="3">
        <v>8.0712043508028621</v>
      </c>
      <c r="F111" s="3">
        <f t="shared" si="2"/>
        <v>3.9759518436292303</v>
      </c>
      <c r="G111" s="3">
        <f t="shared" si="3"/>
        <v>-8.3761034695134402</v>
      </c>
    </row>
    <row r="112" spans="1:7" x14ac:dyDescent="0.35">
      <c r="A112" t="s">
        <v>160</v>
      </c>
      <c r="B112" s="2" t="s">
        <v>161</v>
      </c>
      <c r="C112" s="3">
        <v>84.267208976601012</v>
      </c>
      <c r="D112" s="3">
        <v>51.77</v>
      </c>
      <c r="E112" s="3">
        <v>10.544053923928743</v>
      </c>
      <c r="F112" s="3">
        <f t="shared" si="2"/>
        <v>4.1179882076779739</v>
      </c>
      <c r="G112" s="3">
        <f t="shared" si="3"/>
        <v>11.213748657357691</v>
      </c>
    </row>
    <row r="113" spans="1:7" x14ac:dyDescent="0.35">
      <c r="A113" t="s">
        <v>162</v>
      </c>
      <c r="C113" s="3">
        <v>84.654158720612799</v>
      </c>
      <c r="D113" s="3">
        <v>59.88</v>
      </c>
      <c r="E113" s="3">
        <v>12.473898021944652</v>
      </c>
      <c r="F113" s="3">
        <f t="shared" si="2"/>
        <v>4.2589385097487922</v>
      </c>
      <c r="G113" s="3">
        <f t="shared" si="3"/>
        <v>11.716417910447774</v>
      </c>
    </row>
    <row r="114" spans="1:7" x14ac:dyDescent="0.35">
      <c r="A114" t="s">
        <v>163</v>
      </c>
      <c r="C114" s="3">
        <v>85.284831411773069</v>
      </c>
      <c r="D114" s="3">
        <v>64.97</v>
      </c>
      <c r="E114" s="3">
        <v>14.086744723729927</v>
      </c>
      <c r="F114" s="3">
        <f t="shared" si="2"/>
        <v>4.333099198552584</v>
      </c>
      <c r="G114" s="3">
        <f t="shared" si="3"/>
        <v>32.214082214082218</v>
      </c>
    </row>
    <row r="115" spans="1:7" x14ac:dyDescent="0.35">
      <c r="A115" t="s">
        <v>164</v>
      </c>
      <c r="C115" s="3">
        <v>85.712137877552948</v>
      </c>
      <c r="D115" s="3">
        <v>74.03</v>
      </c>
      <c r="E115" s="3">
        <v>13.773174434310697</v>
      </c>
      <c r="F115" s="3">
        <f t="shared" si="2"/>
        <v>4.45864615469144</v>
      </c>
      <c r="G115" s="3">
        <f t="shared" si="3"/>
        <v>65.874971991933663</v>
      </c>
    </row>
    <row r="116" spans="1:7" x14ac:dyDescent="0.35">
      <c r="A116" t="s">
        <v>165</v>
      </c>
      <c r="B116" s="2" t="s">
        <v>166</v>
      </c>
      <c r="C116" s="3">
        <v>86.04527865920727</v>
      </c>
      <c r="D116" s="3">
        <v>72.84</v>
      </c>
      <c r="E116" s="3">
        <v>12.807200929152152</v>
      </c>
      <c r="F116" s="3">
        <f t="shared" si="2"/>
        <v>4.4385617871071066</v>
      </c>
      <c r="G116" s="3">
        <f t="shared" si="3"/>
        <v>40.699246667954412</v>
      </c>
    </row>
    <row r="117" spans="1:7" x14ac:dyDescent="0.35">
      <c r="A117" t="s">
        <v>167</v>
      </c>
      <c r="C117" s="3">
        <v>86.245479651507836</v>
      </c>
      <c r="D117" s="3">
        <v>45.22</v>
      </c>
      <c r="E117" s="3">
        <v>11.293580201072295</v>
      </c>
      <c r="F117" s="3">
        <f t="shared" si="2"/>
        <v>3.9595120081374797</v>
      </c>
      <c r="G117" s="3">
        <f t="shared" si="3"/>
        <v>-24.48229792919172</v>
      </c>
    </row>
    <row r="118" spans="1:7" x14ac:dyDescent="0.35">
      <c r="A118" t="s">
        <v>168</v>
      </c>
      <c r="C118" s="3">
        <v>86.603150989530988</v>
      </c>
      <c r="D118" s="3">
        <v>59.49</v>
      </c>
      <c r="E118" s="3">
        <v>7.1661184834379998</v>
      </c>
      <c r="F118" s="3">
        <f t="shared" si="2"/>
        <v>4.229642216721051</v>
      </c>
      <c r="G118" s="3">
        <f t="shared" si="3"/>
        <v>-8.4346621517623515</v>
      </c>
    </row>
    <row r="119" spans="1:7" x14ac:dyDescent="0.35">
      <c r="A119" t="s">
        <v>169</v>
      </c>
      <c r="C119" s="3">
        <v>86.992474658352648</v>
      </c>
      <c r="D119" s="3">
        <v>58.38</v>
      </c>
      <c r="E119" s="3">
        <v>4.2996800848904559</v>
      </c>
      <c r="F119" s="3">
        <f t="shared" si="2"/>
        <v>4.2063219346805143</v>
      </c>
      <c r="G119" s="3">
        <f t="shared" si="3"/>
        <v>-21.140078346616232</v>
      </c>
    </row>
    <row r="120" spans="1:7" x14ac:dyDescent="0.35">
      <c r="A120" t="s">
        <v>170</v>
      </c>
      <c r="B120" s="2" t="s">
        <v>171</v>
      </c>
      <c r="C120" s="3">
        <v>87.207710507782508</v>
      </c>
      <c r="D120" s="3">
        <v>56.9</v>
      </c>
      <c r="E120" s="3">
        <v>1.976278480752014</v>
      </c>
      <c r="F120" s="3">
        <f t="shared" si="2"/>
        <v>4.178172776860162</v>
      </c>
      <c r="G120" s="3">
        <f t="shared" si="3"/>
        <v>-21.883580450302041</v>
      </c>
    </row>
    <row r="121" spans="1:7" x14ac:dyDescent="0.35">
      <c r="A121" t="s">
        <v>172</v>
      </c>
      <c r="C121" s="3">
        <v>87.626312582592803</v>
      </c>
      <c r="D121" s="3">
        <v>61.29</v>
      </c>
      <c r="E121" s="3">
        <v>-1.0676318489947989</v>
      </c>
      <c r="F121" s="3">
        <f t="shared" si="2"/>
        <v>4.2477055586986019</v>
      </c>
      <c r="G121" s="3">
        <f t="shared" si="3"/>
        <v>35.537372843874394</v>
      </c>
    </row>
    <row r="122" spans="1:7" x14ac:dyDescent="0.35">
      <c r="A122" t="s">
        <v>173</v>
      </c>
      <c r="C122" s="3">
        <v>87.695947710349515</v>
      </c>
      <c r="D122" s="3">
        <v>19.440000000000001</v>
      </c>
      <c r="E122" s="3">
        <v>-1.41879114544885</v>
      </c>
      <c r="F122" s="3">
        <f t="shared" si="2"/>
        <v>3.0986272929771839</v>
      </c>
      <c r="G122" s="3">
        <f t="shared" si="3"/>
        <v>-67.322239031770039</v>
      </c>
    </row>
    <row r="123" spans="1:7" x14ac:dyDescent="0.35">
      <c r="A123" t="s">
        <v>174</v>
      </c>
      <c r="C123" s="3">
        <v>87.634225665292419</v>
      </c>
      <c r="D123" s="3">
        <v>39.22</v>
      </c>
      <c r="E123" s="3">
        <v>-18.933960553619265</v>
      </c>
      <c r="F123" s="3">
        <f t="shared" si="2"/>
        <v>3.8011853811771621</v>
      </c>
      <c r="G123" s="3">
        <f t="shared" si="3"/>
        <v>-32.819458718739305</v>
      </c>
    </row>
    <row r="124" spans="1:7" x14ac:dyDescent="0.35">
      <c r="A124" t="s">
        <v>175</v>
      </c>
      <c r="B124" s="2" t="s">
        <v>176</v>
      </c>
      <c r="C124" s="3">
        <v>88.320289935350118</v>
      </c>
      <c r="D124" s="3">
        <v>39.78</v>
      </c>
      <c r="E124" s="3">
        <v>-19.529715840539541</v>
      </c>
      <c r="F124" s="3">
        <f t="shared" si="2"/>
        <v>3.8075645941080238</v>
      </c>
      <c r="G124" s="3">
        <f t="shared" si="3"/>
        <v>-30.087873462214411</v>
      </c>
    </row>
    <row r="125" spans="1:7" x14ac:dyDescent="0.35">
      <c r="A125" t="s">
        <v>177</v>
      </c>
      <c r="C125" s="3">
        <v>88.745222476320095</v>
      </c>
      <c r="D125" s="3">
        <v>47.73</v>
      </c>
      <c r="E125" s="3">
        <v>-16.385041055853332</v>
      </c>
      <c r="F125" s="3">
        <f t="shared" si="2"/>
        <v>3.9849607213520568</v>
      </c>
      <c r="G125" s="3">
        <f t="shared" si="3"/>
        <v>-22.124326970141951</v>
      </c>
    </row>
    <row r="126" spans="1:7" x14ac:dyDescent="0.35">
      <c r="A126" t="s">
        <v>178</v>
      </c>
      <c r="C126" s="3">
        <v>89.917941332404865</v>
      </c>
      <c r="D126" s="3">
        <v>59.95</v>
      </c>
      <c r="E126" s="3">
        <v>-13.619670920356164</v>
      </c>
      <c r="F126" s="3">
        <f t="shared" si="2"/>
        <v>4.1997835760133144</v>
      </c>
      <c r="G126" s="3">
        <f t="shared" si="3"/>
        <v>208.38477366255142</v>
      </c>
    </row>
    <row r="127" spans="1:7" x14ac:dyDescent="0.35">
      <c r="A127" t="s">
        <v>179</v>
      </c>
      <c r="C127" s="3">
        <v>91.362870233356801</v>
      </c>
      <c r="D127" s="3">
        <v>73.48</v>
      </c>
      <c r="E127" s="3">
        <v>6.9795905687925153</v>
      </c>
      <c r="F127" s="3">
        <f t="shared" si="2"/>
        <v>4.3873442841809167</v>
      </c>
      <c r="G127" s="3">
        <f t="shared" si="3"/>
        <v>87.353391126976049</v>
      </c>
    </row>
    <row r="128" spans="1:7" x14ac:dyDescent="0.35">
      <c r="A128" t="s">
        <v>180</v>
      </c>
      <c r="B128" s="2" t="s">
        <v>181</v>
      </c>
      <c r="C128" s="3">
        <v>92.431136397806483</v>
      </c>
      <c r="D128" s="3">
        <v>72.180000000000007</v>
      </c>
      <c r="E128" s="3">
        <v>10.426834623539882</v>
      </c>
      <c r="F128" s="3">
        <f t="shared" si="2"/>
        <v>4.3578692893158486</v>
      </c>
      <c r="G128" s="3">
        <f t="shared" si="3"/>
        <v>81.447963800905001</v>
      </c>
    </row>
    <row r="129" spans="1:7" x14ac:dyDescent="0.35">
      <c r="A129" t="s">
        <v>182</v>
      </c>
      <c r="C129" s="3">
        <v>94.039866110640716</v>
      </c>
      <c r="D129" s="3">
        <v>76.05</v>
      </c>
      <c r="E129" s="3">
        <v>10.769851260678799</v>
      </c>
      <c r="F129" s="3">
        <f t="shared" si="2"/>
        <v>4.3928424047715735</v>
      </c>
      <c r="G129" s="3">
        <f t="shared" si="3"/>
        <v>59.333752357008173</v>
      </c>
    </row>
    <row r="130" spans="1:7" x14ac:dyDescent="0.35">
      <c r="A130" t="s">
        <v>183</v>
      </c>
      <c r="C130" s="3">
        <v>96.002310620148293</v>
      </c>
      <c r="D130" s="3">
        <v>113.69</v>
      </c>
      <c r="E130" s="3">
        <v>9.9433538779436503</v>
      </c>
      <c r="F130" s="3">
        <f>LN(D130*100/C130)</f>
        <v>4.7742733719910451</v>
      </c>
      <c r="G130" s="3">
        <f t="shared" si="3"/>
        <v>89.6413678065054</v>
      </c>
    </row>
    <row r="131" spans="1:7" x14ac:dyDescent="0.35">
      <c r="A131" t="s">
        <v>184</v>
      </c>
      <c r="C131" s="3">
        <v>97.736067039636637</v>
      </c>
      <c r="D131" s="3">
        <v>107.88</v>
      </c>
      <c r="E131" s="3">
        <v>9.1225339597767565</v>
      </c>
      <c r="F131" s="3">
        <f t="shared" si="2"/>
        <v>4.7039190322323723</v>
      </c>
      <c r="G131" s="3">
        <f t="shared" si="3"/>
        <v>46.815459989112675</v>
      </c>
    </row>
    <row r="132" spans="1:7" x14ac:dyDescent="0.35">
      <c r="A132" t="s">
        <v>185</v>
      </c>
      <c r="B132" s="2" t="s">
        <v>186</v>
      </c>
      <c r="C132" s="3">
        <v>98.244086948952699</v>
      </c>
      <c r="D132" s="3">
        <v>80.08</v>
      </c>
      <c r="E132" s="3">
        <v>10.569969379697453</v>
      </c>
      <c r="F132" s="3">
        <f t="shared" si="2"/>
        <v>4.4007412557824708</v>
      </c>
      <c r="G132" s="3">
        <f t="shared" si="3"/>
        <v>10.944860072042095</v>
      </c>
    </row>
    <row r="133" spans="1:7" x14ac:dyDescent="0.35">
      <c r="A133" t="s">
        <v>187</v>
      </c>
      <c r="C133" s="3">
        <v>99.025108211405922</v>
      </c>
      <c r="D133" s="3">
        <v>79.23</v>
      </c>
      <c r="E133" s="3">
        <v>8.6232387761632001</v>
      </c>
      <c r="F133" s="3">
        <f t="shared" si="2"/>
        <v>4.382151764689306</v>
      </c>
      <c r="G133" s="3">
        <f t="shared" si="3"/>
        <v>4.1814595660749632</v>
      </c>
    </row>
    <row r="134" spans="1:7" x14ac:dyDescent="0.35">
      <c r="A134" t="s">
        <v>188</v>
      </c>
      <c r="C134" s="3">
        <v>100</v>
      </c>
      <c r="D134" s="3">
        <v>73.790000000000006</v>
      </c>
      <c r="E134" s="3">
        <v>7.3077338518038548</v>
      </c>
      <c r="F134" s="3">
        <f t="shared" si="2"/>
        <v>4.3012232210702752</v>
      </c>
      <c r="G134" s="3">
        <f t="shared" si="3"/>
        <v>-35.095434954701375</v>
      </c>
    </row>
    <row r="135" spans="1:7" x14ac:dyDescent="0.35">
      <c r="A135" t="s">
        <v>189</v>
      </c>
      <c r="C135" s="3" t="e">
        <v>#N/A</v>
      </c>
      <c r="D135" s="3" t="e">
        <v>#N/A</v>
      </c>
      <c r="E135" s="3" t="e">
        <v>#N/A</v>
      </c>
      <c r="F135" s="3" t="e">
        <f t="shared" ref="F135:F137" si="4">LN(D135*100/C135)</f>
        <v>#N/A</v>
      </c>
      <c r="G135" s="3" t="e">
        <f t="shared" si="3"/>
        <v>#N/A</v>
      </c>
    </row>
    <row r="136" spans="1:7" x14ac:dyDescent="0.35">
      <c r="A136" t="s">
        <v>190</v>
      </c>
      <c r="B136" s="2" t="s">
        <v>191</v>
      </c>
      <c r="C136" s="3" t="e">
        <v>#N/A</v>
      </c>
      <c r="D136" s="3" t="e">
        <v>#N/A</v>
      </c>
      <c r="E136" s="3" t="e">
        <v>#N/A</v>
      </c>
      <c r="F136" s="3" t="e">
        <f t="shared" si="4"/>
        <v>#N/A</v>
      </c>
      <c r="G136" s="3" t="e">
        <f t="shared" si="3"/>
        <v>#N/A</v>
      </c>
    </row>
    <row r="137" spans="1:7" x14ac:dyDescent="0.35">
      <c r="A137" t="s">
        <v>192</v>
      </c>
      <c r="C137" s="3" t="e">
        <v>#N/A</v>
      </c>
      <c r="D137" s="3" t="e">
        <v>#N/A</v>
      </c>
      <c r="E137" s="3" t="e">
        <v>#N/A</v>
      </c>
      <c r="F137" s="3" t="e">
        <f t="shared" si="4"/>
        <v>#N/A</v>
      </c>
      <c r="G137" s="3" t="e">
        <f t="shared" si="3"/>
        <v>#N/A</v>
      </c>
    </row>
  </sheetData>
  <phoneticPr fontId="2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4" ma:contentTypeDescription="Create a new document." ma:contentTypeScope="" ma:versionID="bd8f2129c93258e6b4d5fa1afc7ca5e0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77062c90886cb7907456b209ecfac211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F8B1E4-F398-4407-AEC5-5CED81AE9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BF241E-19B7-4E92-94A9-BA00E58D1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AA9D99-0993-42DD-A0A9-8CA95435DD05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b6b0a385-71c1-4ba9-b48d-f3f9140e37ea"/>
    <ds:schemaRef ds:uri="8172f215-60fb-4aea-bce3-5824ce8231cd"/>
    <ds:schemaRef ds:uri="http://schemas.microsoft.com/office/infopath/2007/PartnerControls"/>
    <ds:schemaRef ds:uri="http://purl.org/dc/terms/"/>
    <ds:schemaRef ds:uri="2814f50d-da92-4ebb-b3e7-78ffc71e2a52"/>
    <ds:schemaRef ds:uri="d64264fa-5603-4e4e-a2f4-32f4724a08c4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 1</vt:lpstr>
      <vt:lpstr>_DLX2.USE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2023-04-28T15:36:57Z</dcterms:created>
  <dcterms:modified xsi:type="dcterms:W3CDTF">2023-05-08T18:05:59Z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0x01010093E21B3133A6E54F929859EE61FFEB56</vt:lpwstr>
  </property>
  <property fmtid="{D5CDD505-2E9C-101B-9397-08002B2CF9AE}" pid="3" name="MediaServiceImageTags">
    <vt:lpwstr/>
  </property>
  <property fmtid="{D5CDD505-2E9C-101B-9397-08002B2CF9AE}" pid="4" name="MSIP_Label_dd35ee93-e0d0-47c5-8f73-0e773bb6d984_Enabled">
    <vt:lpwstr>true</vt:lpwstr>
  </property>
  <property fmtid="{D5CDD505-2E9C-101B-9397-08002B2CF9AE}" pid="5" name="MSIP_Label_dd35ee93-e0d0-47c5-8f73-0e773bb6d984_SetDate">
    <vt:lpwstr>2023-05-08T18:05:59Z</vt:lpwstr>
  </property>
  <property fmtid="{D5CDD505-2E9C-101B-9397-08002B2CF9AE}" pid="6" name="MSIP_Label_dd35ee93-e0d0-47c5-8f73-0e773bb6d984_Method">
    <vt:lpwstr>Privileged</vt:lpwstr>
  </property>
  <property fmtid="{D5CDD505-2E9C-101B-9397-08002B2CF9AE}" pid="7" name="MSIP_Label_dd35ee93-e0d0-47c5-8f73-0e773bb6d984_Name">
    <vt:lpwstr>dd35ee93-e0d0-47c5-8f73-0e773bb6d984</vt:lpwstr>
  </property>
  <property fmtid="{D5CDD505-2E9C-101B-9397-08002B2CF9AE}" pid="8" name="MSIP_Label_dd35ee93-e0d0-47c5-8f73-0e773bb6d984_SiteId">
    <vt:lpwstr>b397c653-5b19-463f-b9fc-af658ded9128</vt:lpwstr>
  </property>
  <property fmtid="{D5CDD505-2E9C-101B-9397-08002B2CF9AE}" pid="9" name="MSIP_Label_dd35ee93-e0d0-47c5-8f73-0e773bb6d984_ActionId">
    <vt:lpwstr>62ed0b28-115e-4945-b2d3-6f309b90a2e3</vt:lpwstr>
  </property>
  <property fmtid="{D5CDD505-2E9C-101B-9397-08002B2CF9AE}" pid="10" name="MSIP_Label_dd35ee93-e0d0-47c5-8f73-0e773bb6d984_ContentBits">
    <vt:lpwstr>1</vt:lpwstr>
  </property>
</Properties>
</file>