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23FF7399-BE26-41C0-8E7A-68FE5796789C}" xr6:coauthVersionLast="47" xr6:coauthVersionMax="47" xr10:uidLastSave="{00000000-0000-0000-0000-000000000000}"/>
  <bookViews>
    <workbookView xWindow="30280" yWindow="1420" windowWidth="26070" windowHeight="14060" tabRatio="906" xr2:uid="{DDC187AB-3086-4DA1-B9AE-F764FAD2A3BB}"/>
  </bookViews>
  <sheets>
    <sheet name="Chart1" sheetId="14" r:id="rId1"/>
    <sheet name="Chart1Data" sheetId="7" r:id="rId2"/>
    <sheet name="Chart2" sheetId="15" r:id="rId3"/>
    <sheet name="Chart2Data" sheetId="8" r:id="rId4"/>
    <sheet name="Chart3" sheetId="16" r:id="rId5"/>
    <sheet name="Chart3Data" sheetId="9" r:id="rId6"/>
    <sheet name="Chart4" sheetId="13" r:id="rId7"/>
    <sheet name="Chart4Data" sheetId="10" r:id="rId8"/>
    <sheet name="Chart5" sheetId="17" r:id="rId9"/>
    <sheet name="Chart5Data" sheetId="11" r:id="rId10"/>
    <sheet name="Chart6" sheetId="19" r:id="rId11"/>
    <sheet name="Chart6Data" sheetId="12" r:id="rId12"/>
    <sheet name="Scrap" sheetId="20" state="hidden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8" l="1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L5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</calcChain>
</file>

<file path=xl/sharedStrings.xml><?xml version="1.0" encoding="utf-8"?>
<sst xmlns="http://schemas.openxmlformats.org/spreadsheetml/2006/main" count="368" uniqueCount="69">
  <si>
    <t>One flag</t>
  </si>
  <si>
    <t>Two or more flags</t>
  </si>
  <si>
    <t>≤$1B</t>
  </si>
  <si>
    <t>$1B-$10B</t>
  </si>
  <si>
    <t>$10-$100B</t>
  </si>
  <si>
    <t>&gt;$100B</t>
  </si>
  <si>
    <t>2024 Q2</t>
  </si>
  <si>
    <t>2024 Q3</t>
  </si>
  <si>
    <t>High CRE Concentration</t>
  </si>
  <si>
    <t>Vulnerable Funding</t>
  </si>
  <si>
    <t>High Asset Growth</t>
  </si>
  <si>
    <t>Low Adjusted TCE Ratio</t>
  </si>
  <si>
    <t>High CRE concentration</t>
  </si>
  <si>
    <t>Vulnerable funding</t>
  </si>
  <si>
    <t>High asset growth</t>
  </si>
  <si>
    <t>Low adjusted TCE ratio</t>
  </si>
  <si>
    <t>≤ $1B</t>
  </si>
  <si>
    <t>$1B - $10B</t>
  </si>
  <si>
    <t>$10 - $100B</t>
  </si>
  <si>
    <t>All Sizes</t>
  </si>
  <si>
    <t>Chart 1</t>
  </si>
  <si>
    <t>Chart 2</t>
  </si>
  <si>
    <t xml:space="preserve">2018 Q1 </t>
  </si>
  <si>
    <t xml:space="preserve">2018 Q2 </t>
  </si>
  <si>
    <t xml:space="preserve">2018 Q3 </t>
  </si>
  <si>
    <t xml:space="preserve">2018 Q4 </t>
  </si>
  <si>
    <t xml:space="preserve">2019 Q1 </t>
  </si>
  <si>
    <t xml:space="preserve">2019 Q2 </t>
  </si>
  <si>
    <t xml:space="preserve">2019 Q3 </t>
  </si>
  <si>
    <t xml:space="preserve">2019 Q4 </t>
  </si>
  <si>
    <t xml:space="preserve">2020 Q1 </t>
  </si>
  <si>
    <t xml:space="preserve">2020 Q2 </t>
  </si>
  <si>
    <t xml:space="preserve">2020 Q3 </t>
  </si>
  <si>
    <t xml:space="preserve">2020 Q4 </t>
  </si>
  <si>
    <t xml:space="preserve">2021 Q1 </t>
  </si>
  <si>
    <t xml:space="preserve">2021 Q2 </t>
  </si>
  <si>
    <t xml:space="preserve">2021 Q3 </t>
  </si>
  <si>
    <t xml:space="preserve">2021 Q4 </t>
  </si>
  <si>
    <t xml:space="preserve">2022 Q1 </t>
  </si>
  <si>
    <t xml:space="preserve">2022 Q2 </t>
  </si>
  <si>
    <t xml:space="preserve">2022 Q3 </t>
  </si>
  <si>
    <t xml:space="preserve">2022 Q4 </t>
  </si>
  <si>
    <t xml:space="preserve">2023 Q1 </t>
  </si>
  <si>
    <t xml:space="preserve">2023 Q2 </t>
  </si>
  <si>
    <t xml:space="preserve">2023 Q3 </t>
  </si>
  <si>
    <t xml:space="preserve">2023 Q4 </t>
  </si>
  <si>
    <t xml:space="preserve">2024 Q1 </t>
  </si>
  <si>
    <t xml:space="preserve">2024 Q2 </t>
  </si>
  <si>
    <t xml:space="preserve">2024 Q3 </t>
  </si>
  <si>
    <t xml:space="preserve">2024 Q4 </t>
  </si>
  <si>
    <t>3+</t>
  </si>
  <si>
    <t>2+</t>
  </si>
  <si>
    <t>Chart 3</t>
  </si>
  <si>
    <t>2018 Q4</t>
  </si>
  <si>
    <t>2019 Q4</t>
  </si>
  <si>
    <t>2020 Q4</t>
  </si>
  <si>
    <t>2021 Q4</t>
  </si>
  <si>
    <t>2022 Q4</t>
  </si>
  <si>
    <t>2023 Q4</t>
  </si>
  <si>
    <t>2024 Q1</t>
  </si>
  <si>
    <t>2024 Q4</t>
  </si>
  <si>
    <t>Chart 4</t>
  </si>
  <si>
    <t>CRE</t>
  </si>
  <si>
    <t>TCE</t>
  </si>
  <si>
    <t>Funding</t>
  </si>
  <si>
    <t>Asset Dot</t>
  </si>
  <si>
    <t>Chart 5</t>
  </si>
  <si>
    <t>All</t>
  </si>
  <si>
    <t>Chart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</si>
</sst>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2" fontId="5" fillId="0" borderId="0" xfId="0" applyNumberFormat="1" applyFont="1"/>
    <xf numFmtId="0" fontId="5" fillId="0" borderId="0" xfId="0" applyFont="1"/>
    <xf numFmtId="0" fontId="0" fillId="2" borderId="0" xfId="0" applyFill="1"/>
    <xf numFmtId="2" fontId="5" fillId="2" borderId="0" xfId="0" applyNumberFormat="1" applyFont="1" applyFill="1"/>
    <xf numFmtId="2" fontId="0" fillId="2" borderId="0" xfId="0" applyNumberFormat="1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0" fillId="2" borderId="4" xfId="0" applyNumberFormat="1" applyFill="1" applyBorder="1"/>
    <xf numFmtId="0" fontId="1" fillId="0" borderId="4" xfId="0" applyFont="1" applyBorder="1" applyAlignment="1">
      <alignment horizontal="center" vertical="center" wrapText="1"/>
    </xf>
    <xf numFmtId="2" fontId="0" fillId="2" borderId="4" xfId="0" applyNumberFormat="1" applyFill="1" applyBorder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3.xml"/><Relationship Id="rId15" Type="http://schemas.openxmlformats.org/officeDocument/2006/relationships/styles" Target="styles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418960292952346E-2"/>
          <c:y val="0.16658654510291476"/>
          <c:w val="0.91398299886536249"/>
          <c:h val="0.603906795182011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Chart1Data!$B$1</c:f>
              <c:strCache>
                <c:ptCount val="1"/>
                <c:pt idx="0">
                  <c:v>One flag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Chart1Data!$A$2:$A$25</c:f>
              <c:numCache>
                <c:formatCode>General</c:formatCode>
                <c:ptCount val="24"/>
                <c:pt idx="0">
                  <c:v>2019</c:v>
                </c:pt>
                <c:pt idx="4">
                  <c:v>2020</c:v>
                </c:pt>
                <c:pt idx="8">
                  <c:v>2021</c:v>
                </c:pt>
                <c:pt idx="12">
                  <c:v>2022</c:v>
                </c:pt>
                <c:pt idx="16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Chart1Data!$B$2:$B$25</c:f>
              <c:numCache>
                <c:formatCode>0.00</c:formatCode>
                <c:ptCount val="24"/>
                <c:pt idx="0">
                  <c:v>7.8</c:v>
                </c:pt>
                <c:pt idx="1">
                  <c:v>7.52</c:v>
                </c:pt>
                <c:pt idx="2">
                  <c:v>7.73</c:v>
                </c:pt>
                <c:pt idx="3">
                  <c:v>8.02</c:v>
                </c:pt>
                <c:pt idx="4">
                  <c:v>9.18</c:v>
                </c:pt>
                <c:pt idx="5">
                  <c:v>17.62</c:v>
                </c:pt>
                <c:pt idx="6">
                  <c:v>17.34</c:v>
                </c:pt>
                <c:pt idx="7">
                  <c:v>19.059999999999999</c:v>
                </c:pt>
                <c:pt idx="8">
                  <c:v>27.71</c:v>
                </c:pt>
                <c:pt idx="9">
                  <c:v>9.7100000000000009</c:v>
                </c:pt>
                <c:pt idx="10">
                  <c:v>10.17</c:v>
                </c:pt>
                <c:pt idx="11">
                  <c:v>10.64</c:v>
                </c:pt>
                <c:pt idx="12">
                  <c:v>10.89</c:v>
                </c:pt>
                <c:pt idx="13">
                  <c:v>17.329999999999998</c:v>
                </c:pt>
                <c:pt idx="14">
                  <c:v>22.77</c:v>
                </c:pt>
                <c:pt idx="15">
                  <c:v>19.79</c:v>
                </c:pt>
                <c:pt idx="16">
                  <c:v>17.46</c:v>
                </c:pt>
                <c:pt idx="17">
                  <c:v>17.43</c:v>
                </c:pt>
                <c:pt idx="18">
                  <c:v>20.49</c:v>
                </c:pt>
                <c:pt idx="19">
                  <c:v>13.61</c:v>
                </c:pt>
                <c:pt idx="20">
                  <c:v>13.71</c:v>
                </c:pt>
                <c:pt idx="21">
                  <c:v>12.82</c:v>
                </c:pt>
                <c:pt idx="22">
                  <c:v>10.029999999999999</c:v>
                </c:pt>
                <c:pt idx="23">
                  <c:v>12.41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F-4094-84C0-24C5AACF90CE}"/>
            </c:ext>
          </c:extLst>
        </c:ser>
        <c:ser>
          <c:idx val="1"/>
          <c:order val="1"/>
          <c:tx>
            <c:strRef>
              <c:f>Chart1Data!$C$1</c:f>
              <c:strCache>
                <c:ptCount val="1"/>
                <c:pt idx="0">
                  <c:v>Two or more flags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Chart1Data!$A$2:$A$25</c:f>
              <c:numCache>
                <c:formatCode>General</c:formatCode>
                <c:ptCount val="24"/>
                <c:pt idx="0">
                  <c:v>2019</c:v>
                </c:pt>
                <c:pt idx="4">
                  <c:v>2020</c:v>
                </c:pt>
                <c:pt idx="8">
                  <c:v>2021</c:v>
                </c:pt>
                <c:pt idx="12">
                  <c:v>2022</c:v>
                </c:pt>
                <c:pt idx="16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Chart1Data!$C$2:$C$25</c:f>
              <c:numCache>
                <c:formatCode>0.00</c:formatCode>
                <c:ptCount val="24"/>
                <c:pt idx="0">
                  <c:v>0.53</c:v>
                </c:pt>
                <c:pt idx="1">
                  <c:v>0.56999999999999995</c:v>
                </c:pt>
                <c:pt idx="2">
                  <c:v>0.67</c:v>
                </c:pt>
                <c:pt idx="3">
                  <c:v>0.64</c:v>
                </c:pt>
                <c:pt idx="4">
                  <c:v>0.83</c:v>
                </c:pt>
                <c:pt idx="5">
                  <c:v>2.2000000000000002</c:v>
                </c:pt>
                <c:pt idx="6">
                  <c:v>1.46</c:v>
                </c:pt>
                <c:pt idx="7">
                  <c:v>1.97</c:v>
                </c:pt>
                <c:pt idx="8">
                  <c:v>1.9</c:v>
                </c:pt>
                <c:pt idx="9">
                  <c:v>1.1600000000000001</c:v>
                </c:pt>
                <c:pt idx="10">
                  <c:v>0.96</c:v>
                </c:pt>
                <c:pt idx="11">
                  <c:v>1.58</c:v>
                </c:pt>
                <c:pt idx="12">
                  <c:v>1.4000000000000001</c:v>
                </c:pt>
                <c:pt idx="13">
                  <c:v>1.71</c:v>
                </c:pt>
                <c:pt idx="14">
                  <c:v>1.9300000000000002</c:v>
                </c:pt>
                <c:pt idx="15">
                  <c:v>1.9100000000000001</c:v>
                </c:pt>
                <c:pt idx="16">
                  <c:v>1.7100000000000002</c:v>
                </c:pt>
                <c:pt idx="17">
                  <c:v>1.32</c:v>
                </c:pt>
                <c:pt idx="18">
                  <c:v>1.29</c:v>
                </c:pt>
                <c:pt idx="19">
                  <c:v>0.81</c:v>
                </c:pt>
                <c:pt idx="20">
                  <c:v>0.84</c:v>
                </c:pt>
                <c:pt idx="21">
                  <c:v>0.62</c:v>
                </c:pt>
                <c:pt idx="22">
                  <c:v>0.51</c:v>
                </c:pt>
                <c:pt idx="23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F-4094-84C0-24C5AACF9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7890703"/>
        <c:axId val="1060275423"/>
      </c:barChart>
      <c:catAx>
        <c:axId val="577890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" spcFirstLastPara="1" vertOverflow="ellipsis" wrap="square" anchor="b" anchorCtr="0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275423"/>
        <c:crosses val="autoZero"/>
        <c:auto val="0"/>
        <c:lblAlgn val="ctr"/>
        <c:lblOffset val="100"/>
        <c:tickLblSkip val="1"/>
        <c:tickMarkSkip val="4"/>
        <c:noMultiLvlLbl val="0"/>
      </c:catAx>
      <c:valAx>
        <c:axId val="10602754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89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793808110564759"/>
          <c:y val="0.18447495917008053"/>
          <c:w val="0.33449429653790769"/>
          <c:h val="0.10335432179636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371995250844394E-2"/>
          <c:y val="0.17344562829476534"/>
          <c:w val="0.91405112976725456"/>
          <c:h val="0.612961690484784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Chart2Data!$B$1</c:f>
              <c:strCache>
                <c:ptCount val="1"/>
                <c:pt idx="0">
                  <c:v>One flag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Chart2Data!$A$2:$A$25</c:f>
              <c:numCache>
                <c:formatCode>General</c:formatCode>
                <c:ptCount val="24"/>
                <c:pt idx="0">
                  <c:v>2019</c:v>
                </c:pt>
                <c:pt idx="4">
                  <c:v>2020</c:v>
                </c:pt>
                <c:pt idx="8">
                  <c:v>2021</c:v>
                </c:pt>
                <c:pt idx="12">
                  <c:v>2022</c:v>
                </c:pt>
                <c:pt idx="16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Chart2Data!$B$2:$B$25</c:f>
              <c:numCache>
                <c:formatCode>0.00</c:formatCode>
                <c:ptCount val="24"/>
                <c:pt idx="0">
                  <c:v>16.989999999999998</c:v>
                </c:pt>
                <c:pt idx="1">
                  <c:v>16.61</c:v>
                </c:pt>
                <c:pt idx="2">
                  <c:v>14.64</c:v>
                </c:pt>
                <c:pt idx="3">
                  <c:v>17.12</c:v>
                </c:pt>
                <c:pt idx="4">
                  <c:v>20.190000000000001</c:v>
                </c:pt>
                <c:pt idx="5">
                  <c:v>25.98</c:v>
                </c:pt>
                <c:pt idx="6">
                  <c:v>22.96</c:v>
                </c:pt>
                <c:pt idx="7">
                  <c:v>35.81</c:v>
                </c:pt>
                <c:pt idx="8">
                  <c:v>20.81</c:v>
                </c:pt>
                <c:pt idx="9">
                  <c:v>15.86</c:v>
                </c:pt>
                <c:pt idx="10">
                  <c:v>9.0500000000000007</c:v>
                </c:pt>
                <c:pt idx="11">
                  <c:v>9.16</c:v>
                </c:pt>
                <c:pt idx="12">
                  <c:v>14</c:v>
                </c:pt>
                <c:pt idx="13">
                  <c:v>32.35</c:v>
                </c:pt>
                <c:pt idx="14">
                  <c:v>37.61</c:v>
                </c:pt>
                <c:pt idx="15">
                  <c:v>33.19</c:v>
                </c:pt>
                <c:pt idx="16">
                  <c:v>30.37</c:v>
                </c:pt>
                <c:pt idx="17">
                  <c:v>26.24</c:v>
                </c:pt>
                <c:pt idx="18">
                  <c:v>37.68</c:v>
                </c:pt>
                <c:pt idx="19">
                  <c:v>28.23</c:v>
                </c:pt>
                <c:pt idx="20">
                  <c:v>22.22</c:v>
                </c:pt>
                <c:pt idx="21">
                  <c:v>19.95</c:v>
                </c:pt>
                <c:pt idx="22">
                  <c:v>16.66</c:v>
                </c:pt>
                <c:pt idx="23">
                  <c:v>17.52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A-4E23-8A8E-6E28FB52D3E2}"/>
            </c:ext>
          </c:extLst>
        </c:ser>
        <c:ser>
          <c:idx val="1"/>
          <c:order val="1"/>
          <c:tx>
            <c:strRef>
              <c:f>Chart2Data!$C$1</c:f>
              <c:strCache>
                <c:ptCount val="1"/>
                <c:pt idx="0">
                  <c:v>Two or more flags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Chart2Data!$A$2:$A$25</c:f>
              <c:numCache>
                <c:formatCode>General</c:formatCode>
                <c:ptCount val="24"/>
                <c:pt idx="0">
                  <c:v>2019</c:v>
                </c:pt>
                <c:pt idx="4">
                  <c:v>2020</c:v>
                </c:pt>
                <c:pt idx="8">
                  <c:v>2021</c:v>
                </c:pt>
                <c:pt idx="12">
                  <c:v>2022</c:v>
                </c:pt>
                <c:pt idx="16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Chart2Data!$C$2:$C$25</c:f>
              <c:numCache>
                <c:formatCode>0.00</c:formatCode>
                <c:ptCount val="24"/>
                <c:pt idx="0">
                  <c:v>0.08</c:v>
                </c:pt>
                <c:pt idx="1">
                  <c:v>0.08</c:v>
                </c:pt>
                <c:pt idx="2">
                  <c:v>0.09</c:v>
                </c:pt>
                <c:pt idx="3">
                  <c:v>0.12</c:v>
                </c:pt>
                <c:pt idx="4">
                  <c:v>4.72</c:v>
                </c:pt>
                <c:pt idx="5">
                  <c:v>1.47</c:v>
                </c:pt>
                <c:pt idx="6">
                  <c:v>0.96</c:v>
                </c:pt>
                <c:pt idx="7">
                  <c:v>1.84</c:v>
                </c:pt>
                <c:pt idx="8">
                  <c:v>1.62</c:v>
                </c:pt>
                <c:pt idx="9">
                  <c:v>2.3299999999999996</c:v>
                </c:pt>
                <c:pt idx="10">
                  <c:v>1.49</c:v>
                </c:pt>
                <c:pt idx="11">
                  <c:v>2.57</c:v>
                </c:pt>
                <c:pt idx="12">
                  <c:v>2.0499999999999998</c:v>
                </c:pt>
                <c:pt idx="13">
                  <c:v>1.67</c:v>
                </c:pt>
                <c:pt idx="14">
                  <c:v>0.71000000000000008</c:v>
                </c:pt>
                <c:pt idx="15">
                  <c:v>1</c:v>
                </c:pt>
                <c:pt idx="16">
                  <c:v>2.9</c:v>
                </c:pt>
                <c:pt idx="17">
                  <c:v>0.37</c:v>
                </c:pt>
                <c:pt idx="18">
                  <c:v>0.25</c:v>
                </c:pt>
                <c:pt idx="19">
                  <c:v>0.12</c:v>
                </c:pt>
                <c:pt idx="20">
                  <c:v>0.11</c:v>
                </c:pt>
                <c:pt idx="21">
                  <c:v>0.17</c:v>
                </c:pt>
                <c:pt idx="22">
                  <c:v>0.1</c:v>
                </c:pt>
                <c:pt idx="2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A-4E23-8A8E-6E28FB52D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1682911"/>
        <c:axId val="1151680031"/>
      </c:barChart>
      <c:catAx>
        <c:axId val="115168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680031"/>
        <c:crosses val="autoZero"/>
        <c:auto val="1"/>
        <c:lblAlgn val="ctr"/>
        <c:lblOffset val="100"/>
        <c:tickMarkSkip val="4"/>
        <c:noMultiLvlLbl val="0"/>
      </c:catAx>
      <c:valAx>
        <c:axId val="1151680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68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639077745803866"/>
          <c:y val="0.12575249522381132"/>
          <c:w val="0.38898037311412714"/>
          <c:h val="0.103315998912699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endParaRPr lang="en-US" sz="1400" b="1">
              <a:solidFill>
                <a:schemeClr val="tx2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2.3595934436766801E-3"/>
          <c:y val="0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793785946047621E-2"/>
          <c:y val="0.16523577409966611"/>
          <c:w val="0.92314495540415253"/>
          <c:h val="0.6242745185020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Chart3Data!$B$2</c:f>
              <c:strCache>
                <c:ptCount val="1"/>
                <c:pt idx="0">
                  <c:v>≤$1B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Chart3Data!$A$3:$A$8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Chart3Data!$B$3:$B$8</c:f>
              <c:numCache>
                <c:formatCode>0.0</c:formatCode>
                <c:ptCount val="6"/>
                <c:pt idx="0">
                  <c:v>9.5</c:v>
                </c:pt>
                <c:pt idx="1">
                  <c:v>23.56</c:v>
                </c:pt>
                <c:pt idx="2">
                  <c:v>13.3</c:v>
                </c:pt>
                <c:pt idx="3">
                  <c:v>22.14</c:v>
                </c:pt>
                <c:pt idx="4">
                  <c:v>15.29</c:v>
                </c:pt>
                <c:pt idx="5">
                  <c:v>13.88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D-4AE2-984C-CF8C117204FC}"/>
            </c:ext>
          </c:extLst>
        </c:ser>
        <c:ser>
          <c:idx val="1"/>
          <c:order val="1"/>
          <c:tx>
            <c:strRef>
              <c:f>Chart3Data!$C$2</c:f>
              <c:strCache>
                <c:ptCount val="1"/>
                <c:pt idx="0">
                  <c:v>$1B-$10B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Chart3Data!$A$3:$A$8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Chart3Data!$C$3:$C$8</c:f>
              <c:numCache>
                <c:formatCode>0.0</c:formatCode>
                <c:ptCount val="6"/>
                <c:pt idx="0">
                  <c:v>16.62</c:v>
                </c:pt>
                <c:pt idx="1">
                  <c:v>33.14</c:v>
                </c:pt>
                <c:pt idx="2">
                  <c:v>17.27</c:v>
                </c:pt>
                <c:pt idx="3">
                  <c:v>26.4</c:v>
                </c:pt>
                <c:pt idx="4">
                  <c:v>17.36</c:v>
                </c:pt>
                <c:pt idx="5">
                  <c:v>14.93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D-4AE2-984C-CF8C117204FC}"/>
            </c:ext>
          </c:extLst>
        </c:ser>
        <c:ser>
          <c:idx val="2"/>
          <c:order val="2"/>
          <c:tx>
            <c:strRef>
              <c:f>Chart3Data!$D$2</c:f>
              <c:strCache>
                <c:ptCount val="1"/>
                <c:pt idx="0">
                  <c:v>$10-$100B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Chart3Data!$A$3:$A$8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Chart3Data!$D$3:$D$8</c:f>
              <c:numCache>
                <c:formatCode>0.0</c:formatCode>
                <c:ptCount val="6"/>
                <c:pt idx="0">
                  <c:v>14.82</c:v>
                </c:pt>
                <c:pt idx="1">
                  <c:v>34.93</c:v>
                </c:pt>
                <c:pt idx="2">
                  <c:v>20.87</c:v>
                </c:pt>
                <c:pt idx="3">
                  <c:v>33.130000000000003</c:v>
                </c:pt>
                <c:pt idx="4">
                  <c:v>13.3</c:v>
                </c:pt>
                <c:pt idx="5">
                  <c:v>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9D-4AE2-984C-CF8C117204FC}"/>
            </c:ext>
          </c:extLst>
        </c:ser>
        <c:ser>
          <c:idx val="3"/>
          <c:order val="3"/>
          <c:tx>
            <c:strRef>
              <c:f>Chart3Data!$E$2</c:f>
              <c:strCache>
                <c:ptCount val="1"/>
                <c:pt idx="0">
                  <c:v>&gt;$100B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Chart3Data!$A$3:$A$8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Chart3Data!$E$3:$E$8</c:f>
              <c:numCache>
                <c:formatCode>0.0</c:formatCode>
                <c:ptCount val="6"/>
                <c:pt idx="0">
                  <c:v>18.66</c:v>
                </c:pt>
                <c:pt idx="1">
                  <c:v>39.96</c:v>
                </c:pt>
                <c:pt idx="2">
                  <c:v>8.99</c:v>
                </c:pt>
                <c:pt idx="3">
                  <c:v>36.29</c:v>
                </c:pt>
                <c:pt idx="4">
                  <c:v>33.74</c:v>
                </c:pt>
                <c:pt idx="5">
                  <c:v>20.37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9D-4AE2-984C-CF8C1172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9276559"/>
        <c:axId val="789273199"/>
      </c:barChart>
      <c:catAx>
        <c:axId val="78927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273199"/>
        <c:crosses val="autoZero"/>
        <c:auto val="1"/>
        <c:lblAlgn val="ctr"/>
        <c:lblOffset val="100"/>
        <c:noMultiLvlLbl val="0"/>
      </c:catAx>
      <c:valAx>
        <c:axId val="78927319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27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458642970833463"/>
          <c:y val="0.15220633135143824"/>
          <c:w val="0.53071108419139912"/>
          <c:h val="7.7050857773213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45052882279002E-2"/>
          <c:y val="0.18625937462401237"/>
          <c:w val="0.4292578522970486"/>
          <c:h val="0.61592520799076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Chart4Data!$B$1</c:f>
              <c:strCache>
                <c:ptCount val="1"/>
                <c:pt idx="0">
                  <c:v>High CRE Concentration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Chart4Data!$A$2:$A$7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Chart4Data!$B$2:$B$7</c:f>
              <c:numCache>
                <c:formatCode>0.0</c:formatCode>
                <c:ptCount val="6"/>
                <c:pt idx="0">
                  <c:v>2.7772380000000001</c:v>
                </c:pt>
                <c:pt idx="1">
                  <c:v>2.331658</c:v>
                </c:pt>
                <c:pt idx="2">
                  <c:v>2.848233</c:v>
                </c:pt>
                <c:pt idx="3">
                  <c:v>4.6915170000000002</c:v>
                </c:pt>
                <c:pt idx="4">
                  <c:v>4.0906089999999997</c:v>
                </c:pt>
                <c:pt idx="5">
                  <c:v>3.5971220000000002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B-429F-80FA-8EF9D340FC92}"/>
            </c:ext>
          </c:extLst>
        </c:ser>
        <c:ser>
          <c:idx val="1"/>
          <c:order val="1"/>
          <c:tx>
            <c:strRef>
              <c:f>Chart4Data!$C$1</c:f>
              <c:strCache>
                <c:ptCount val="1"/>
                <c:pt idx="0">
                  <c:v>Vulnerable Funding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Chart4Data!$A$2:$A$7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Chart4Data!$C$2:$C$7</c:f>
              <c:numCache>
                <c:formatCode>0.0</c:formatCode>
                <c:ptCount val="6"/>
                <c:pt idx="0">
                  <c:v>1.1652750000000001</c:v>
                </c:pt>
                <c:pt idx="1">
                  <c:v>1.7688440000000001</c:v>
                </c:pt>
                <c:pt idx="2">
                  <c:v>1.891499</c:v>
                </c:pt>
                <c:pt idx="3">
                  <c:v>2.2274579999999999</c:v>
                </c:pt>
                <c:pt idx="4">
                  <c:v>1.2975589999999999</c:v>
                </c:pt>
                <c:pt idx="5">
                  <c:v>1.4613309999999999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B-429F-80FA-8EF9D340FC92}"/>
            </c:ext>
          </c:extLst>
        </c:ser>
        <c:ser>
          <c:idx val="2"/>
          <c:order val="2"/>
          <c:tx>
            <c:strRef>
              <c:f>Chart4Data!$D$1</c:f>
              <c:strCache>
                <c:ptCount val="1"/>
                <c:pt idx="0">
                  <c:v>High Asset Growth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Chart4Data!$A$2:$A$7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Chart4Data!$D$2:$D$7</c:f>
              <c:numCache>
                <c:formatCode>0.0</c:formatCode>
                <c:ptCount val="6"/>
                <c:pt idx="0">
                  <c:v>5.2243149999999998</c:v>
                </c:pt>
                <c:pt idx="1">
                  <c:v>18.773869999999999</c:v>
                </c:pt>
                <c:pt idx="2">
                  <c:v>9.0436589999999999</c:v>
                </c:pt>
                <c:pt idx="3">
                  <c:v>5.8054839999999999</c:v>
                </c:pt>
                <c:pt idx="4">
                  <c:v>4.156587</c:v>
                </c:pt>
                <c:pt idx="5">
                  <c:v>3.8444240000000001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B-429F-80FA-8EF9D340FC92}"/>
            </c:ext>
          </c:extLst>
        </c:ser>
        <c:ser>
          <c:idx val="3"/>
          <c:order val="3"/>
          <c:tx>
            <c:strRef>
              <c:f>Chart4Data!$E$1</c:f>
              <c:strCache>
                <c:ptCount val="1"/>
                <c:pt idx="0">
                  <c:v>Low Adjusted TCE Ratio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Chart4Data!$A$2:$A$7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Chart4Data!$E$2:$E$7</c:f>
              <c:numCache>
                <c:formatCode>0.0</c:formatCode>
                <c:ptCount val="6"/>
                <c:pt idx="0">
                  <c:v>0.13594870000000001</c:v>
                </c:pt>
                <c:pt idx="1">
                  <c:v>0.1809045</c:v>
                </c:pt>
                <c:pt idx="2">
                  <c:v>8.3142800000000003E-2</c:v>
                </c:pt>
                <c:pt idx="3">
                  <c:v>10.987360000000001</c:v>
                </c:pt>
                <c:pt idx="4">
                  <c:v>5.6960629999999997</c:v>
                </c:pt>
                <c:pt idx="5">
                  <c:v>4.8785970000000001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B-429F-80FA-8EF9D340F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9270319"/>
        <c:axId val="687772399"/>
      </c:barChart>
      <c:catAx>
        <c:axId val="789270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772399"/>
        <c:crosses val="autoZero"/>
        <c:auto val="1"/>
        <c:lblAlgn val="ctr"/>
        <c:lblOffset val="100"/>
        <c:noMultiLvlLbl val="0"/>
      </c:catAx>
      <c:valAx>
        <c:axId val="68777239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270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26780618418033E-2"/>
          <c:y val="0.19907081023176362"/>
          <c:w val="0.90916162239230458"/>
          <c:h val="0.61885992848767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Chart4Data!$G$1</c:f>
              <c:strCache>
                <c:ptCount val="1"/>
                <c:pt idx="0">
                  <c:v>High CRE concentration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Chart4Data!$F$2:$F$7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Chart4Data!$G$2:$G$7</c:f>
              <c:numCache>
                <c:formatCode>0.0</c:formatCode>
                <c:ptCount val="6"/>
                <c:pt idx="0">
                  <c:v>1.026327</c:v>
                </c:pt>
                <c:pt idx="1">
                  <c:v>0.82096190000000002</c:v>
                </c:pt>
                <c:pt idx="2">
                  <c:v>0.91979040000000001</c:v>
                </c:pt>
                <c:pt idx="3">
                  <c:v>1.8566510000000001</c:v>
                </c:pt>
                <c:pt idx="4">
                  <c:v>1.1920459999999999</c:v>
                </c:pt>
                <c:pt idx="5">
                  <c:v>0.82131290000000001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C-41AB-98C6-4DBC716BC837}"/>
            </c:ext>
          </c:extLst>
        </c:ser>
        <c:ser>
          <c:idx val="1"/>
          <c:order val="1"/>
          <c:tx>
            <c:strRef>
              <c:f>Chart4Data!$H$1</c:f>
              <c:strCache>
                <c:ptCount val="1"/>
                <c:pt idx="0">
                  <c:v>Vulnerable funding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Chart4Data!$F$2:$F$7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Chart4Data!$H$2:$H$7</c:f>
              <c:numCache>
                <c:formatCode>0.0</c:formatCode>
                <c:ptCount val="6"/>
                <c:pt idx="0">
                  <c:v>9.6785510000000006</c:v>
                </c:pt>
                <c:pt idx="1">
                  <c:v>9.9560209999999998</c:v>
                </c:pt>
                <c:pt idx="2">
                  <c:v>3.5414780000000001</c:v>
                </c:pt>
                <c:pt idx="3">
                  <c:v>1.808516</c:v>
                </c:pt>
                <c:pt idx="4">
                  <c:v>8.0461050000000007</c:v>
                </c:pt>
                <c:pt idx="5">
                  <c:v>0.96944589999999997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C-41AB-98C6-4DBC716BC837}"/>
            </c:ext>
          </c:extLst>
        </c:ser>
        <c:ser>
          <c:idx val="2"/>
          <c:order val="2"/>
          <c:tx>
            <c:strRef>
              <c:f>Chart4Data!$I$1</c:f>
              <c:strCache>
                <c:ptCount val="1"/>
                <c:pt idx="0">
                  <c:v>High asset growth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Chart4Data!$F$2:$F$7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Chart4Data!$I$2:$I$7</c:f>
              <c:numCache>
                <c:formatCode>0.0</c:formatCode>
                <c:ptCount val="6"/>
                <c:pt idx="0">
                  <c:v>6.6553180000000003</c:v>
                </c:pt>
                <c:pt idx="1">
                  <c:v>28.71311</c:v>
                </c:pt>
                <c:pt idx="2">
                  <c:v>9.8610249999999997</c:v>
                </c:pt>
                <c:pt idx="3">
                  <c:v>5.7019500000000001</c:v>
                </c:pt>
                <c:pt idx="4">
                  <c:v>3.6929539999999998</c:v>
                </c:pt>
                <c:pt idx="5">
                  <c:v>0.88036539999999996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C-41AB-98C6-4DBC716BC837}"/>
            </c:ext>
          </c:extLst>
        </c:ser>
        <c:ser>
          <c:idx val="3"/>
          <c:order val="3"/>
          <c:tx>
            <c:strRef>
              <c:f>Chart4Data!$J$1</c:f>
              <c:strCache>
                <c:ptCount val="1"/>
                <c:pt idx="0">
                  <c:v>Low adjusted TCE ratio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Chart4Data!$F$2:$F$7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Chart4Data!$J$2:$J$7</c:f>
              <c:numCache>
                <c:formatCode>0.0</c:formatCode>
                <c:ptCount val="6"/>
                <c:pt idx="0">
                  <c:v>6.9851999999999996E-3</c:v>
                </c:pt>
                <c:pt idx="1">
                  <c:v>6.5706100000000003E-2</c:v>
                </c:pt>
                <c:pt idx="2">
                  <c:v>1.4356E-3</c:v>
                </c:pt>
                <c:pt idx="3">
                  <c:v>25.888120000000001</c:v>
                </c:pt>
                <c:pt idx="4">
                  <c:v>15.541589999999999</c:v>
                </c:pt>
                <c:pt idx="5">
                  <c:v>15.152089999999999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6C-41AB-98C6-4DBC716BC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0268911"/>
        <c:axId val="1060271791"/>
      </c:barChart>
      <c:catAx>
        <c:axId val="1060268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271791"/>
        <c:crosses val="autoZero"/>
        <c:auto val="1"/>
        <c:lblAlgn val="ctr"/>
        <c:lblOffset val="100"/>
        <c:noMultiLvlLbl val="0"/>
      </c:catAx>
      <c:valAx>
        <c:axId val="106027179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268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94563826727125"/>
          <c:y val="0.11756087881958224"/>
          <c:w val="0.63732915546696034"/>
          <c:h val="0.157206242128577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alpha val="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</a:t>
            </a:r>
            <a:r>
              <a:rPr lang="en-US" baseline="0"/>
              <a:t>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475176184722147E-2"/>
          <c:y val="0.1520509426983766"/>
          <c:w val="0.91864391073482921"/>
          <c:h val="0.62270176329826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Chart5Data!$B$1</c:f>
              <c:strCache>
                <c:ptCount val="1"/>
                <c:pt idx="0">
                  <c:v>≤ $1B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Chart5Data!$A$2:$A$7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Chart5Data!$B$2:$B$7</c:f>
              <c:numCache>
                <c:formatCode>0.00</c:formatCode>
                <c:ptCount val="6"/>
                <c:pt idx="0">
                  <c:v>15.05</c:v>
                </c:pt>
                <c:pt idx="1">
                  <c:v>25.06</c:v>
                </c:pt>
                <c:pt idx="2">
                  <c:v>21.42</c:v>
                </c:pt>
                <c:pt idx="3">
                  <c:v>33.44</c:v>
                </c:pt>
                <c:pt idx="4">
                  <c:v>24.91</c:v>
                </c:pt>
                <c:pt idx="5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B-4FA6-99F4-AD15D9856A03}"/>
            </c:ext>
          </c:extLst>
        </c:ser>
        <c:ser>
          <c:idx val="1"/>
          <c:order val="1"/>
          <c:tx>
            <c:strRef>
              <c:f>Chart5Data!$C$1</c:f>
              <c:strCache>
                <c:ptCount val="1"/>
                <c:pt idx="0">
                  <c:v>$1B - $10B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Chart5Data!$A$2:$A$7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Chart5Data!$C$2:$C$7</c:f>
              <c:numCache>
                <c:formatCode>0.00</c:formatCode>
                <c:ptCount val="6"/>
                <c:pt idx="0">
                  <c:v>22.61</c:v>
                </c:pt>
                <c:pt idx="1">
                  <c:v>33.71</c:v>
                </c:pt>
                <c:pt idx="2">
                  <c:v>16.559999999999999</c:v>
                </c:pt>
                <c:pt idx="3">
                  <c:v>40.22</c:v>
                </c:pt>
                <c:pt idx="4">
                  <c:v>21.1</c:v>
                </c:pt>
                <c:pt idx="5">
                  <c:v>15.74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B-4FA6-99F4-AD15D9856A03}"/>
            </c:ext>
          </c:extLst>
        </c:ser>
        <c:ser>
          <c:idx val="2"/>
          <c:order val="2"/>
          <c:tx>
            <c:strRef>
              <c:f>Chart5Data!$D$1</c:f>
              <c:strCache>
                <c:ptCount val="1"/>
                <c:pt idx="0">
                  <c:v>$10 - $100B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Chart5Data!$A$2:$A$7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Chart5Data!$D$2:$D$7</c:f>
              <c:numCache>
                <c:formatCode>0.00</c:formatCode>
                <c:ptCount val="6"/>
                <c:pt idx="0">
                  <c:v>23.75</c:v>
                </c:pt>
                <c:pt idx="1">
                  <c:v>11.22</c:v>
                </c:pt>
                <c:pt idx="2">
                  <c:v>3.92</c:v>
                </c:pt>
                <c:pt idx="3">
                  <c:v>75.760000000000005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B-4FA6-99F4-AD15D9856A03}"/>
            </c:ext>
          </c:extLst>
        </c:ser>
        <c:ser>
          <c:idx val="3"/>
          <c:order val="3"/>
          <c:tx>
            <c:strRef>
              <c:f>Chart5Data!$E$1</c:f>
              <c:strCache>
                <c:ptCount val="1"/>
                <c:pt idx="0">
                  <c:v>All Sizes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Chart5Data!$A$2:$A$7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Chart5Data!$E$2:$E$7</c:f>
              <c:numCache>
                <c:formatCode>0.00</c:formatCode>
                <c:ptCount val="6"/>
                <c:pt idx="0">
                  <c:v>21.25</c:v>
                </c:pt>
                <c:pt idx="1">
                  <c:v>21.78</c:v>
                </c:pt>
                <c:pt idx="2">
                  <c:v>11.94</c:v>
                </c:pt>
                <c:pt idx="3">
                  <c:v>55.32</c:v>
                </c:pt>
                <c:pt idx="4">
                  <c:v>12.28</c:v>
                </c:pt>
                <c:pt idx="5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6B-4FA6-99F4-AD15D9856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052959"/>
        <c:axId val="1117052479"/>
      </c:barChart>
      <c:catAx>
        <c:axId val="1117052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052479"/>
        <c:crosses val="autoZero"/>
        <c:auto val="1"/>
        <c:lblAlgn val="ctr"/>
        <c:lblOffset val="100"/>
        <c:noMultiLvlLbl val="0"/>
      </c:catAx>
      <c:valAx>
        <c:axId val="111705247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05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58350642478632"/>
          <c:y val="0.19612261540312553"/>
          <c:w val="0.13251902689696385"/>
          <c:h val="0.25032543258068973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00362793658787E-2"/>
          <c:y val="0.18965134958451765"/>
          <c:w val="0.43063137041171412"/>
          <c:h val="0.57849319163971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Chart6Data!$B$1</c:f>
              <c:strCache>
                <c:ptCount val="1"/>
                <c:pt idx="0">
                  <c:v>High CRE concentration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Chart6Data!$A$2:$A$7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Chart6Data!$B$2:$B$7</c:f>
              <c:numCache>
                <c:formatCode>0.00</c:formatCode>
                <c:ptCount val="6"/>
                <c:pt idx="0">
                  <c:v>4.3659039999999996</c:v>
                </c:pt>
                <c:pt idx="1">
                  <c:v>4.4776119999999997</c:v>
                </c:pt>
                <c:pt idx="2">
                  <c:v>5.8951969999999996</c:v>
                </c:pt>
                <c:pt idx="3">
                  <c:v>10.81081</c:v>
                </c:pt>
                <c:pt idx="4">
                  <c:v>8.2191779999999994</c:v>
                </c:pt>
                <c:pt idx="5">
                  <c:v>6.451613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6-4103-872D-C20DA55B2D88}"/>
            </c:ext>
          </c:extLst>
        </c:ser>
        <c:ser>
          <c:idx val="1"/>
          <c:order val="1"/>
          <c:tx>
            <c:strRef>
              <c:f>Chart6Data!$C$1</c:f>
              <c:strCache>
                <c:ptCount val="1"/>
                <c:pt idx="0">
                  <c:v>Vulnerable funding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Chart6Data!$A$2:$A$7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Chart6Data!$C$2:$C$7</c:f>
              <c:numCache>
                <c:formatCode>0.00</c:formatCode>
                <c:ptCount val="6"/>
                <c:pt idx="0">
                  <c:v>1.6632020000000001</c:v>
                </c:pt>
                <c:pt idx="1">
                  <c:v>3.624733</c:v>
                </c:pt>
                <c:pt idx="2">
                  <c:v>2.4017469999999999</c:v>
                </c:pt>
                <c:pt idx="3">
                  <c:v>3.3783780000000001</c:v>
                </c:pt>
                <c:pt idx="4">
                  <c:v>1.598174</c:v>
                </c:pt>
                <c:pt idx="5">
                  <c:v>1.843318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6-4103-872D-C20DA55B2D88}"/>
            </c:ext>
          </c:extLst>
        </c:ser>
        <c:ser>
          <c:idx val="2"/>
          <c:order val="2"/>
          <c:tx>
            <c:strRef>
              <c:f>Chart6Data!$D$1</c:f>
              <c:strCache>
                <c:ptCount val="1"/>
                <c:pt idx="0">
                  <c:v>High asset growth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Chart6Data!$A$2:$A$7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Chart6Data!$D$2:$D$7</c:f>
              <c:numCache>
                <c:formatCode>0.00</c:formatCode>
                <c:ptCount val="6"/>
                <c:pt idx="0">
                  <c:v>7.2765069999999996</c:v>
                </c:pt>
                <c:pt idx="1">
                  <c:v>17.697230000000001</c:v>
                </c:pt>
                <c:pt idx="2">
                  <c:v>13.31878</c:v>
                </c:pt>
                <c:pt idx="3">
                  <c:v>9.2342340000000007</c:v>
                </c:pt>
                <c:pt idx="4">
                  <c:v>5.2511419999999998</c:v>
                </c:pt>
                <c:pt idx="5">
                  <c:v>4.3778800000000002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6-4103-872D-C20DA55B2D88}"/>
            </c:ext>
          </c:extLst>
        </c:ser>
        <c:ser>
          <c:idx val="3"/>
          <c:order val="3"/>
          <c:tx>
            <c:strRef>
              <c:f>Chart6Data!$E$1</c:f>
              <c:strCache>
                <c:ptCount val="1"/>
                <c:pt idx="0">
                  <c:v>Low adjusted TCE ratio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Chart6Data!$A$2:$A$7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Chart6Data!$E$2:$E$7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14.18919</c:v>
                </c:pt>
                <c:pt idx="4">
                  <c:v>8.2191779999999994</c:v>
                </c:pt>
                <c:pt idx="5">
                  <c:v>6.9124420000000004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36-4103-872D-C20DA55B2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377935"/>
        <c:axId val="571372175"/>
      </c:barChart>
      <c:catAx>
        <c:axId val="5713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372175"/>
        <c:crosses val="autoZero"/>
        <c:auto val="1"/>
        <c:lblAlgn val="ctr"/>
        <c:lblOffset val="100"/>
        <c:noMultiLvlLbl val="0"/>
      </c:catAx>
      <c:valAx>
        <c:axId val="57137217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377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73810265426047"/>
          <c:y val="0.20085458827300964"/>
          <c:w val="0.84664742047357333"/>
          <c:h val="0.59478946784515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Chart6Data!$G$1</c:f>
              <c:strCache>
                <c:ptCount val="1"/>
                <c:pt idx="0">
                  <c:v>High CRE concentration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Chart6Data!$F$2:$F$7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Chart6Data!$G$2:$G$7</c:f>
              <c:numCache>
                <c:formatCode>0.00</c:formatCode>
                <c:ptCount val="6"/>
                <c:pt idx="0">
                  <c:v>3.8856660000000001</c:v>
                </c:pt>
                <c:pt idx="1">
                  <c:v>2.5978500000000002</c:v>
                </c:pt>
                <c:pt idx="2">
                  <c:v>3.3043429999999998</c:v>
                </c:pt>
                <c:pt idx="3">
                  <c:v>10.24714</c:v>
                </c:pt>
                <c:pt idx="4">
                  <c:v>5.4054729999999998</c:v>
                </c:pt>
                <c:pt idx="5">
                  <c:v>3.752014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4-4F34-ADCF-9C569009F8B3}"/>
            </c:ext>
          </c:extLst>
        </c:ser>
        <c:ser>
          <c:idx val="1"/>
          <c:order val="1"/>
          <c:tx>
            <c:strRef>
              <c:f>Chart6Data!$H$1</c:f>
              <c:strCache>
                <c:ptCount val="1"/>
                <c:pt idx="0">
                  <c:v>Vulnerable funding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Chart6Data!$F$2:$F$7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Chart6Data!$H$2:$H$7</c:f>
              <c:numCache>
                <c:formatCode>0.00</c:formatCode>
                <c:ptCount val="6"/>
                <c:pt idx="0">
                  <c:v>0.75109689999999996</c:v>
                </c:pt>
                <c:pt idx="1">
                  <c:v>4.8680820000000002</c:v>
                </c:pt>
                <c:pt idx="2">
                  <c:v>3.4906709999999999</c:v>
                </c:pt>
                <c:pt idx="3">
                  <c:v>9.6119699999999995</c:v>
                </c:pt>
                <c:pt idx="4">
                  <c:v>0.33455190000000001</c:v>
                </c:pt>
                <c:pt idx="5">
                  <c:v>0.74336869999999999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4-4F34-ADCF-9C569009F8B3}"/>
            </c:ext>
          </c:extLst>
        </c:ser>
        <c:ser>
          <c:idx val="2"/>
          <c:order val="2"/>
          <c:tx>
            <c:strRef>
              <c:f>Chart6Data!$I$1</c:f>
              <c:strCache>
                <c:ptCount val="1"/>
                <c:pt idx="0">
                  <c:v>High asset growth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Chart6Data!$F$2:$F$7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Chart6Data!$I$2:$I$7</c:f>
              <c:numCache>
                <c:formatCode>0.00</c:formatCode>
                <c:ptCount val="6"/>
                <c:pt idx="0">
                  <c:v>16.987580000000001</c:v>
                </c:pt>
                <c:pt idx="1">
                  <c:v>16.409659999999999</c:v>
                </c:pt>
                <c:pt idx="2">
                  <c:v>7.0836940000000004</c:v>
                </c:pt>
                <c:pt idx="3">
                  <c:v>9.8788099999999996</c:v>
                </c:pt>
                <c:pt idx="4">
                  <c:v>2.838654</c:v>
                </c:pt>
                <c:pt idx="5">
                  <c:v>1.8208299999999999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4-4F34-ADCF-9C569009F8B3}"/>
            </c:ext>
          </c:extLst>
        </c:ser>
        <c:ser>
          <c:idx val="3"/>
          <c:order val="3"/>
          <c:tx>
            <c:strRef>
              <c:f>Chart6Data!$J$1</c:f>
              <c:strCache>
                <c:ptCount val="1"/>
                <c:pt idx="0">
                  <c:v>Low adjusted TCE ratio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Chart6Data!$F$2:$F$7</c:f>
              <c:strCache>
                <c:ptCount val="6"/>
                <c:pt idx="0">
                  <c:v>2019 Q4</c:v>
                </c:pt>
                <c:pt idx="1">
                  <c:v>2020 Q4</c:v>
                </c:pt>
                <c:pt idx="2">
                  <c:v>2021 Q4</c:v>
                </c:pt>
                <c:pt idx="3">
                  <c:v>2022 Q4</c:v>
                </c:pt>
                <c:pt idx="4">
                  <c:v>2023 Q4</c:v>
                </c:pt>
                <c:pt idx="5">
                  <c:v>2024 Q4</c:v>
                </c:pt>
              </c:strCache>
            </c:strRef>
          </c:cat>
          <c:val>
            <c:numRef>
              <c:f>Chart6Data!$J$2:$J$7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31.203109999999999</c:v>
                </c:pt>
                <c:pt idx="4">
                  <c:v>4.4009020000000003</c:v>
                </c:pt>
                <c:pt idx="5">
                  <c:v>3.8166020000000001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4-4F34-ADCF-9C569009F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377935"/>
        <c:axId val="571372175"/>
      </c:barChart>
      <c:catAx>
        <c:axId val="5713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372175"/>
        <c:crosses val="autoZero"/>
        <c:auto val="1"/>
        <c:lblAlgn val="ctr"/>
        <c:lblOffset val="100"/>
        <c:noMultiLvlLbl val="0"/>
      </c:catAx>
      <c:valAx>
        <c:axId val="57137217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37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284984760346289"/>
          <c:y val="0.10301970670102552"/>
          <c:w val="0.45409692557036319"/>
          <c:h val="0.16511174725326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827D48-AC19-4324-9926-2574FC2346BF}">
  <sheetPr/>
  <sheetViews>
    <sheetView tabSelected="1" workbookViewId="0"/>
  </sheetViews>
  <pageMargins left="0.25" right="0.25" top="0.25" bottom="2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F497308-64C4-488C-B52E-42FC998DAE39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9F35F2-144A-4E82-9397-936BC66102BB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5A7773-3F70-4C49-B5A3-575585F22AC9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E19E23-CB75-4B79-8123-130AB4509685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D6139B6-8685-458E-9592-0235E70675DF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600700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FCA257F9-0829-04A2-9D66-4129EB99AA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592B98-F90C-57A4-D6F2-AF5F64AF9A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0.0034</cdr:y>
    </cdr:from>
    <cdr:to>
      <cdr:x>0.98333</cdr:x>
      <cdr:y>0.18859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524348F-3B43-2349-DB17-FA162AFFB9F7}"/>
            </a:ext>
          </a:extLst>
        </cdr:cNvPr>
        <cdr:cNvSpPr txBox="1"/>
      </cdr:nvSpPr>
      <cdr:spPr>
        <a:xfrm xmlns:a="http://schemas.openxmlformats.org/drawingml/2006/main">
          <a:off x="0" y="19051"/>
          <a:ext cx="9338120" cy="1038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 kern="1200">
              <a:solidFill>
                <a:schemeClr val="tx2"/>
              </a:solidFill>
            </a:rPr>
            <a:t>Chart 5</a:t>
          </a:r>
        </a:p>
        <a:p xmlns:a="http://schemas.openxmlformats.org/drawingml/2006/main">
          <a:r>
            <a:rPr lang="en-US" sz="14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Incidence of watch list flags in</a:t>
          </a:r>
          <a:r>
            <a:rPr lang="en-US" sz="1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Eleventh District declines across all bank-size bands </a:t>
          </a:r>
          <a:endParaRPr lang="en-US" sz="1400" b="1" kern="12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0.75864</cdr:x>
      <cdr:y>0.95485</cdr:y>
    </cdr:from>
    <cdr:to>
      <cdr:x>0.98966</cdr:x>
      <cdr:y>1</cdr:y>
    </cdr:to>
    <cdr:sp macro="" textlink="">
      <cdr:nvSpPr>
        <cdr:cNvPr id="4" name="TextBox 2">
          <a:extLst xmlns:a="http://schemas.openxmlformats.org/drawingml/2006/main">
            <a:ext uri="{FF2B5EF4-FFF2-40B4-BE49-F238E27FC236}">
              <a16:creationId xmlns:a16="http://schemas.microsoft.com/office/drawing/2014/main" id="{AB42F9C4-2D51-F566-A587-9542E7CEBF12}"/>
            </a:ext>
          </a:extLst>
        </cdr:cNvPr>
        <cdr:cNvSpPr txBox="1"/>
      </cdr:nvSpPr>
      <cdr:spPr>
        <a:xfrm xmlns:a="http://schemas.openxmlformats.org/drawingml/2006/main">
          <a:off x="7184739" y="5353050"/>
          <a:ext cx="2187862" cy="25309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n>
                <a:noFill/>
              </a:ln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 sz="1100">
            <a:ln>
              <a:noFill/>
            </a:ln>
            <a:solidFill>
              <a:schemeClr val="dk1"/>
            </a:solidFill>
            <a:effectLst/>
            <a:latin typeface="Montserrat" panose="00000500000000000000" pitchFamily="2" charset="0"/>
          </a:endParaRPr>
        </a:p>
        <a:p xmlns:a="http://schemas.openxmlformats.org/drawingml/2006/main">
          <a:endParaRPr lang="en-US" sz="1100" kern="1200">
            <a:ln>
              <a:noFill/>
            </a:ln>
            <a:solidFill>
              <a:schemeClr val="dk1"/>
            </a:solidFill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</cdr:x>
      <cdr:y>0.82683</cdr:y>
    </cdr:from>
    <cdr:to>
      <cdr:x>0.96389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DD06249-3FE7-94F3-5191-0FDCDCC7CB15}"/>
            </a:ext>
          </a:extLst>
        </cdr:cNvPr>
        <cdr:cNvSpPr txBox="1"/>
      </cdr:nvSpPr>
      <cdr:spPr>
        <a:xfrm xmlns:a="http://schemas.openxmlformats.org/drawingml/2006/main">
          <a:off x="0" y="4638675"/>
          <a:ext cx="9153509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50" kern="1200">
              <a:latin typeface="+mj-lt"/>
            </a:rPr>
            <a:t>NOTES:</a:t>
          </a:r>
          <a:r>
            <a:rPr lang="en-US" sz="1050" kern="1200" baseline="0">
              <a:latin typeface="+mj-lt"/>
            </a:rPr>
            <a:t> Excludes Charles Schwab and USAA banks. </a:t>
          </a:r>
          <a:r>
            <a:rPr lang="en-US" sz="1100">
              <a:effectLst/>
              <a:latin typeface="+mn-lt"/>
              <a:ea typeface="+mn-ea"/>
              <a:cs typeface="+mn-cs"/>
            </a:rPr>
            <a:t>Watch list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flags include any combination of </a:t>
          </a:r>
          <a:r>
            <a:rPr lang="en-US" sz="1100">
              <a:effectLst/>
              <a:latin typeface="+mn-lt"/>
              <a:ea typeface="+mn-ea"/>
              <a:cs typeface="+mn-cs"/>
            </a:rPr>
            <a:t>1) high exposure to commercial real estate, 2) high reliance on non-core deposits, 3) rapid growth in total assets and 4) low levels of equity capital after subtracting mark-to-market losses on both available-for-sale and held-to-maturity securities.The results are weighted by the total assets of each bank.</a:t>
          </a:r>
          <a:endParaRPr lang="en-US" sz="1050" kern="1200">
            <a:latin typeface="+mj-lt"/>
          </a:endParaRPr>
        </a:p>
      </cdr:txBody>
    </cdr:sp>
  </cdr:relSizeAnchor>
  <cdr:relSizeAnchor xmlns:cdr="http://schemas.openxmlformats.org/drawingml/2006/chartDrawing">
    <cdr:from>
      <cdr:x>0</cdr:x>
      <cdr:y>0.9202</cdr:y>
    </cdr:from>
    <cdr:to>
      <cdr:x>0.44834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123667D-6173-CA62-5EFD-D4670E83941D}"/>
            </a:ext>
          </a:extLst>
        </cdr:cNvPr>
        <cdr:cNvSpPr txBox="1"/>
      </cdr:nvSpPr>
      <cdr:spPr>
        <a:xfrm xmlns:a="http://schemas.openxmlformats.org/drawingml/2006/main">
          <a:off x="0" y="5162550"/>
          <a:ext cx="4257627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SOURCES:</a:t>
          </a:r>
          <a:r>
            <a:rPr lang="en-US" sz="1100" kern="1200" baseline="0"/>
            <a:t> Call Reports; and authors' calculations.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0.71013</cdr:x>
      <cdr:y>0.12224</cdr:y>
    </cdr:from>
    <cdr:to>
      <cdr:x>0.92277</cdr:x>
      <cdr:y>0.19864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4FAAF9F-A821-6754-AB2E-5AAED40C6001}"/>
            </a:ext>
          </a:extLst>
        </cdr:cNvPr>
        <cdr:cNvSpPr txBox="1"/>
      </cdr:nvSpPr>
      <cdr:spPr>
        <a:xfrm xmlns:a="http://schemas.openxmlformats.org/drawingml/2006/main">
          <a:off x="6743700" y="685799"/>
          <a:ext cx="20193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/>
            <a:t>Total</a:t>
          </a:r>
          <a:r>
            <a:rPr lang="en-US" sz="1200" kern="1200" baseline="0"/>
            <a:t> </a:t>
          </a:r>
          <a:r>
            <a:rPr lang="en-US" sz="1200" kern="1200"/>
            <a:t>asset size bands, in billions</a:t>
          </a:r>
        </a:p>
      </cdr:txBody>
    </cdr:sp>
  </cdr:relSizeAnchor>
  <cdr:relSizeAnchor xmlns:cdr="http://schemas.openxmlformats.org/drawingml/2006/chartDrawing">
    <cdr:from>
      <cdr:x>0.00201</cdr:x>
      <cdr:y>0.08829</cdr:y>
    </cdr:from>
    <cdr:to>
      <cdr:x>0.16542</cdr:x>
      <cdr:y>0.16035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6FB76601-77E4-5127-11DB-168618849086}"/>
            </a:ext>
          </a:extLst>
        </cdr:cNvPr>
        <cdr:cNvSpPr txBox="1"/>
      </cdr:nvSpPr>
      <cdr:spPr>
        <a:xfrm xmlns:a="http://schemas.openxmlformats.org/drawingml/2006/main">
          <a:off x="19050" y="495301"/>
          <a:ext cx="1551849" cy="40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Percent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A0DD0C-3A57-AC3B-6D8D-C346ED08CE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0.00681</cdr:y>
    </cdr:from>
    <cdr:to>
      <cdr:x>0.95139</cdr:x>
      <cdr:y>0.15993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537E27A-B049-B19F-9B0C-535C41026EDA}"/>
            </a:ext>
          </a:extLst>
        </cdr:cNvPr>
        <cdr:cNvSpPr txBox="1"/>
      </cdr:nvSpPr>
      <cdr:spPr>
        <a:xfrm xmlns:a="http://schemas.openxmlformats.org/drawingml/2006/main">
          <a:off x="0" y="38101"/>
          <a:ext cx="9023153" cy="85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 kern="1200">
              <a:solidFill>
                <a:schemeClr val="tx2"/>
              </a:solidFill>
            </a:rPr>
            <a:t>Chart 6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Notable decline in Eleventh</a:t>
          </a:r>
          <a:r>
            <a:rPr lang="en-US" sz="1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District low adjusted tangible common equity flags </a:t>
          </a:r>
          <a:endParaRPr lang="en-US" sz="14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400" b="1" kern="12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0.7452</cdr:x>
      <cdr:y>0.95833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B42F9C4-2D51-F566-A587-9542E7CEBF12}"/>
            </a:ext>
          </a:extLst>
        </cdr:cNvPr>
        <cdr:cNvSpPr txBox="1"/>
      </cdr:nvSpPr>
      <cdr:spPr>
        <a:xfrm xmlns:a="http://schemas.openxmlformats.org/drawingml/2006/main">
          <a:off x="7076698" y="5376429"/>
          <a:ext cx="2419727" cy="2337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n>
                <a:noFill/>
              </a:ln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 sz="1100">
            <a:ln>
              <a:noFill/>
            </a:ln>
            <a:solidFill>
              <a:schemeClr val="dk1"/>
            </a:solidFill>
            <a:effectLst/>
            <a:latin typeface="Montserrat" panose="00000500000000000000" pitchFamily="2" charset="0"/>
          </a:endParaRPr>
        </a:p>
        <a:p xmlns:a="http://schemas.openxmlformats.org/drawingml/2006/main">
          <a:endParaRPr lang="en-US" sz="1100" kern="1200">
            <a:ln>
              <a:noFill/>
            </a:ln>
            <a:solidFill>
              <a:schemeClr val="dk1"/>
            </a:solidFill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0.47155</cdr:x>
      <cdr:y>0</cdr:y>
    </cdr:from>
    <cdr:to>
      <cdr:x>0.97593</cdr:x>
      <cdr:y>0.96382</cdr:y>
    </cdr:to>
    <cdr:graphicFrame macro="">
      <cdr:nvGraphicFramePr>
        <cdr:cNvPr id="4" name="Chart 4">
          <a:extLst xmlns:a="http://schemas.openxmlformats.org/drawingml/2006/main">
            <a:ext uri="{FF2B5EF4-FFF2-40B4-BE49-F238E27FC236}">
              <a16:creationId xmlns:a16="http://schemas.microsoft.com/office/drawing/2014/main" id="{6A4E7D5A-1E7D-C7DA-B58C-60C4E25BDB8A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</cdr:x>
      <cdr:y>0.09367</cdr:y>
    </cdr:from>
    <cdr:to>
      <cdr:x>0.25677</cdr:x>
      <cdr:y>0.20951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A93992F1-0EC7-7C7F-2482-08733A608A58}"/>
            </a:ext>
          </a:extLst>
        </cdr:cNvPr>
        <cdr:cNvSpPr txBox="1"/>
      </cdr:nvSpPr>
      <cdr:spPr>
        <a:xfrm xmlns:a="http://schemas.openxmlformats.org/drawingml/2006/main">
          <a:off x="0" y="523875"/>
          <a:ext cx="2435253" cy="647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 kern="1200"/>
            <a:t>A. </a:t>
          </a:r>
          <a:r>
            <a:rPr lang="en-US" sz="1200" b="1" kern="1200" baseline="0"/>
            <a:t>Share of banks</a:t>
          </a:r>
          <a:endParaRPr lang="en-US" sz="1200" b="1" kern="1200"/>
        </a:p>
      </cdr:txBody>
    </cdr:sp>
  </cdr:relSizeAnchor>
  <cdr:relSizeAnchor xmlns:cdr="http://schemas.openxmlformats.org/drawingml/2006/chartDrawing">
    <cdr:from>
      <cdr:x>0</cdr:x>
      <cdr:y>0.84136</cdr:y>
    </cdr:from>
    <cdr:to>
      <cdr:x>0.97618</cdr:x>
      <cdr:y>0.96048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13237BAB-99AA-656D-CEB7-C7C5A9CED465}"/>
            </a:ext>
          </a:extLst>
        </cdr:cNvPr>
        <cdr:cNvSpPr txBox="1"/>
      </cdr:nvSpPr>
      <cdr:spPr>
        <a:xfrm xmlns:a="http://schemas.openxmlformats.org/drawingml/2006/main">
          <a:off x="0" y="4705350"/>
          <a:ext cx="9258300" cy="666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>
              <a:latin typeface="+mj-lt"/>
            </a:rPr>
            <a:t>NOTES:</a:t>
          </a:r>
          <a:r>
            <a:rPr lang="en-US" sz="1100" kern="1200" baseline="0">
              <a:latin typeface="+mj-lt"/>
            </a:rPr>
            <a:t> Excludes Charles Schwab and USAA banks. </a:t>
          </a:r>
          <a:r>
            <a:rPr lang="en-US" sz="1100">
              <a:effectLst/>
              <a:latin typeface="+mn-lt"/>
              <a:ea typeface="+mn-ea"/>
              <a:cs typeface="+mn-cs"/>
            </a:rPr>
            <a:t>Watch list flags equate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to the indicators listed in the legend. CRE is commercial real estate. TCE is tangible common equity. The adjusted TCE ratio represents a bank's tangible common equity adjusted for specific gains, losses and delinquencies. The results in panel B are weighted by the total assets of each bank.</a:t>
          </a:r>
          <a:endParaRPr lang="en-US" sz="1100" kern="1200">
            <a:latin typeface="+mj-lt"/>
          </a:endParaRPr>
        </a:p>
      </cdr:txBody>
    </cdr:sp>
  </cdr:relSizeAnchor>
  <cdr:relSizeAnchor xmlns:cdr="http://schemas.openxmlformats.org/drawingml/2006/chartDrawing">
    <cdr:from>
      <cdr:x>0</cdr:x>
      <cdr:y>0.93504</cdr:y>
    </cdr:from>
    <cdr:to>
      <cdr:x>0.48508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0C51B7FF-2321-792C-E677-4689D0ED4ACD}"/>
            </a:ext>
          </a:extLst>
        </cdr:cNvPr>
        <cdr:cNvSpPr txBox="1"/>
      </cdr:nvSpPr>
      <cdr:spPr>
        <a:xfrm xmlns:a="http://schemas.openxmlformats.org/drawingml/2006/main">
          <a:off x="0" y="5229225"/>
          <a:ext cx="4600575" cy="363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SOURCES:</a:t>
          </a:r>
          <a:r>
            <a:rPr lang="en-US" sz="1100" kern="1200" baseline="0"/>
            <a:t> Call Reports; and authors' calculations. 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1.05439E-7</cdr:x>
      <cdr:y>0.12944</cdr:y>
    </cdr:from>
    <cdr:to>
      <cdr:x>0.13961</cdr:x>
      <cdr:y>0.2138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7C422BBB-8E3F-CA37-D1D4-9F91A90B84E2}"/>
            </a:ext>
          </a:extLst>
        </cdr:cNvPr>
        <cdr:cNvSpPr txBox="1"/>
      </cdr:nvSpPr>
      <cdr:spPr>
        <a:xfrm xmlns:a="http://schemas.openxmlformats.org/drawingml/2006/main">
          <a:off x="1" y="723900"/>
          <a:ext cx="1324086" cy="47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Percent </a:t>
          </a:r>
        </a:p>
      </cdr:txBody>
    </cdr:sp>
  </cdr:relSizeAnchor>
  <cdr:relSizeAnchor xmlns:cdr="http://schemas.openxmlformats.org/drawingml/2006/chartDrawing">
    <cdr:from>
      <cdr:x>0.47403</cdr:x>
      <cdr:y>0.13285</cdr:y>
    </cdr:from>
    <cdr:to>
      <cdr:x>0.61446</cdr:x>
      <cdr:y>0.21477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66EF8873-1B97-9060-EA1B-A66ADA094019}"/>
            </a:ext>
          </a:extLst>
        </cdr:cNvPr>
        <cdr:cNvSpPr txBox="1"/>
      </cdr:nvSpPr>
      <cdr:spPr>
        <a:xfrm xmlns:a="http://schemas.openxmlformats.org/drawingml/2006/main">
          <a:off x="4495800" y="742950"/>
          <a:ext cx="1331849" cy="458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Percent 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0.06019</cdr:y>
    </cdr:from>
    <cdr:to>
      <cdr:x>0.95139</cdr:x>
      <cdr:y>0.34259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537E27A-B049-B19F-9B0C-535C41026EDA}"/>
            </a:ext>
          </a:extLst>
        </cdr:cNvPr>
        <cdr:cNvSpPr txBox="1"/>
      </cdr:nvSpPr>
      <cdr:spPr>
        <a:xfrm xmlns:a="http://schemas.openxmlformats.org/drawingml/2006/main">
          <a:off x="0" y="165112"/>
          <a:ext cx="4349755" cy="774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b="1" kern="12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</cdr:x>
      <cdr:y>0.09719</cdr:y>
    </cdr:from>
    <cdr:to>
      <cdr:x>0.4846</cdr:x>
      <cdr:y>0.21967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594C6EF-A829-EC18-7401-EFE93A3DE4DA}"/>
            </a:ext>
          </a:extLst>
        </cdr:cNvPr>
        <cdr:cNvSpPr txBox="1"/>
      </cdr:nvSpPr>
      <cdr:spPr>
        <a:xfrm xmlns:a="http://schemas.openxmlformats.org/drawingml/2006/main">
          <a:off x="0" y="523875"/>
          <a:ext cx="2318147" cy="660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kern="1200" baseline="0"/>
            <a:t>B. Share of assets</a:t>
          </a:r>
          <a:endParaRPr lang="en-US" sz="1200" b="1" kern="12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0.01188</cdr:y>
    </cdr:from>
    <cdr:to>
      <cdr:x>0.96175</cdr:x>
      <cdr:y>0.14941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9B7C010-A571-B8FE-19C9-10E1D94FAD59}"/>
            </a:ext>
          </a:extLst>
        </cdr:cNvPr>
        <cdr:cNvSpPr txBox="1"/>
      </cdr:nvSpPr>
      <cdr:spPr>
        <a:xfrm xmlns:a="http://schemas.openxmlformats.org/drawingml/2006/main">
          <a:off x="0" y="66675"/>
          <a:ext cx="9133187" cy="771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 kern="1200">
              <a:solidFill>
                <a:schemeClr val="tx2"/>
              </a:solidFill>
            </a:rPr>
            <a:t>Chart 1</a:t>
          </a:r>
        </a:p>
        <a:p xmlns:a="http://schemas.openxmlformats.org/drawingml/2006/main">
          <a:r>
            <a:rPr lang="en-US" sz="14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Share of banks with watch list flags</a:t>
          </a:r>
          <a:r>
            <a:rPr lang="en-US" sz="1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jumps in 2020 and 2022 before declining</a:t>
          </a:r>
          <a:endParaRPr lang="en-US" sz="1400" b="1" kern="1200">
            <a:solidFill>
              <a:schemeClr val="tx2"/>
            </a:solidFill>
          </a:endParaRPr>
        </a:p>
        <a:p xmlns:a="http://schemas.openxmlformats.org/drawingml/2006/main">
          <a:endParaRPr lang="en-US" sz="1400" b="1" kern="12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0.00301</cdr:x>
      <cdr:y>0.10017</cdr:y>
    </cdr:from>
    <cdr:to>
      <cdr:x>0.08225</cdr:x>
      <cdr:y>0.21732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B30056C-CF11-3ECF-12DD-20ED441BD547}"/>
            </a:ext>
          </a:extLst>
        </cdr:cNvPr>
        <cdr:cNvSpPr txBox="1"/>
      </cdr:nvSpPr>
      <cdr:spPr>
        <a:xfrm xmlns:a="http://schemas.openxmlformats.org/drawingml/2006/main">
          <a:off x="28575" y="561975"/>
          <a:ext cx="75247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/>
            <a:t>Percent</a:t>
          </a:r>
        </a:p>
      </cdr:txBody>
    </cdr:sp>
  </cdr:relSizeAnchor>
  <cdr:relSizeAnchor xmlns:cdr="http://schemas.openxmlformats.org/drawingml/2006/chartDrawing">
    <cdr:from>
      <cdr:x>0.7587</cdr:x>
      <cdr:y>0.95424</cdr:y>
    </cdr:from>
    <cdr:to>
      <cdr:x>1</cdr:x>
      <cdr:y>0.9966</cdr:y>
    </cdr:to>
    <cdr:sp macro="" textlink="">
      <cdr:nvSpPr>
        <cdr:cNvPr id="4" name="TextBox 2">
          <a:extLst xmlns:a="http://schemas.openxmlformats.org/drawingml/2006/main">
            <a:ext uri="{FF2B5EF4-FFF2-40B4-BE49-F238E27FC236}">
              <a16:creationId xmlns:a16="http://schemas.microsoft.com/office/drawing/2014/main" id="{BAF12994-0DAF-ED8F-AC30-6741D5163582}"/>
            </a:ext>
          </a:extLst>
        </cdr:cNvPr>
        <cdr:cNvSpPr txBox="1"/>
      </cdr:nvSpPr>
      <cdr:spPr>
        <a:xfrm xmlns:a="http://schemas.openxmlformats.org/drawingml/2006/main">
          <a:off x="7204899" y="5353476"/>
          <a:ext cx="2291526" cy="23769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n>
                <a:noFill/>
              </a:ln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 sz="1100">
            <a:ln>
              <a:noFill/>
            </a:ln>
            <a:solidFill>
              <a:schemeClr val="dk1"/>
            </a:solidFill>
            <a:effectLst/>
            <a:latin typeface="Montserrat" panose="00000500000000000000" pitchFamily="2" charset="0"/>
          </a:endParaRPr>
        </a:p>
        <a:p xmlns:a="http://schemas.openxmlformats.org/drawingml/2006/main">
          <a:endParaRPr lang="en-US" sz="1100" kern="1200">
            <a:ln>
              <a:noFill/>
            </a:ln>
            <a:solidFill>
              <a:schemeClr val="dk1"/>
            </a:solidFill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</cdr:x>
      <cdr:y>0.9253</cdr:y>
    </cdr:from>
    <cdr:to>
      <cdr:x>0.34672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B1A2789-4985-376B-9057-27D4756F4ECE}"/>
            </a:ext>
          </a:extLst>
        </cdr:cNvPr>
        <cdr:cNvSpPr txBox="1"/>
      </cdr:nvSpPr>
      <cdr:spPr>
        <a:xfrm xmlns:a="http://schemas.openxmlformats.org/drawingml/2006/main">
          <a:off x="0" y="5191125"/>
          <a:ext cx="32926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SOURCES:</a:t>
          </a:r>
          <a:r>
            <a:rPr lang="en-US" sz="1100" kern="1200" baseline="0"/>
            <a:t> Call Reports; authors' calculations. 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0.82513</cdr:y>
    </cdr:from>
    <cdr:to>
      <cdr:x>0.9669</cdr:x>
      <cdr:y>0.93888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11FE571-9669-362D-91A3-228692D7E9DD}"/>
            </a:ext>
          </a:extLst>
        </cdr:cNvPr>
        <cdr:cNvSpPr txBox="1"/>
      </cdr:nvSpPr>
      <cdr:spPr>
        <a:xfrm xmlns:a="http://schemas.openxmlformats.org/drawingml/2006/main">
          <a:off x="0" y="4629150"/>
          <a:ext cx="9182100" cy="638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NOTES: Watch list</a:t>
          </a:r>
          <a:r>
            <a:rPr lang="en-US" sz="1100" kern="1200" baseline="0"/>
            <a:t> flags include any combination of </a:t>
          </a:r>
          <a:r>
            <a:rPr lang="en-US" sz="1100">
              <a:effectLst/>
              <a:latin typeface="+mn-lt"/>
              <a:ea typeface="+mn-ea"/>
              <a:cs typeface="+mn-cs"/>
            </a:rPr>
            <a:t>1) high exposure to commercial real estate, 2) high reliance on non-core deposits, 3) rapid growth in total assets and 4) low levels of equity capital after subtracting mark-to-market losses on both available-for-sale and held-to-maturity securities.</a:t>
          </a:r>
          <a:endParaRPr lang="en-US" sz="1100" kern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8569CEC9-A1C2-20C0-316E-AB2DBC1D21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0.01358</cdr:y>
    </cdr:from>
    <cdr:to>
      <cdr:x>0.96942</cdr:x>
      <cdr:y>0.13922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771B593-C381-131B-2BDB-4B59A27BE8DE}"/>
            </a:ext>
          </a:extLst>
        </cdr:cNvPr>
        <cdr:cNvSpPr txBox="1"/>
      </cdr:nvSpPr>
      <cdr:spPr>
        <a:xfrm xmlns:a="http://schemas.openxmlformats.org/drawingml/2006/main">
          <a:off x="0" y="76200"/>
          <a:ext cx="9206024" cy="704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 kern="1200">
              <a:solidFill>
                <a:schemeClr val="tx2"/>
              </a:solidFill>
            </a:rPr>
            <a:t>Chart 2</a:t>
          </a:r>
        </a:p>
        <a:p xmlns:a="http://schemas.openxmlformats.org/drawingml/2006/main">
          <a:r>
            <a:rPr lang="en-US" sz="1400" b="1" kern="1200">
              <a:solidFill>
                <a:schemeClr val="tx2"/>
              </a:solidFill>
            </a:rPr>
            <a:t>Share of </a:t>
          </a:r>
          <a:r>
            <a:rPr lang="en-US" sz="1400" b="1" kern="1200" baseline="0">
              <a:solidFill>
                <a:schemeClr val="tx2"/>
              </a:solidFill>
            </a:rPr>
            <a:t>total assets exposed to watch list flags also falls</a:t>
          </a:r>
          <a:endParaRPr lang="en-US" sz="1400" b="1" kern="12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0.00292</cdr:x>
      <cdr:y>0.10526</cdr:y>
    </cdr:from>
    <cdr:to>
      <cdr:x>0.16136</cdr:x>
      <cdr:y>0.15959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07F896A-BBB4-8533-A2AB-0DA9E7BBAF2C}"/>
            </a:ext>
          </a:extLst>
        </cdr:cNvPr>
        <cdr:cNvSpPr txBox="1"/>
      </cdr:nvSpPr>
      <cdr:spPr>
        <a:xfrm xmlns:a="http://schemas.openxmlformats.org/drawingml/2006/main">
          <a:off x="27730" y="590551"/>
          <a:ext cx="1504613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/>
            <a:t>Percent</a:t>
          </a:r>
        </a:p>
        <a:p xmlns:a="http://schemas.openxmlformats.org/drawingml/2006/main">
          <a:endParaRPr lang="en-US" sz="1050" kern="1200"/>
        </a:p>
      </cdr:txBody>
    </cdr:sp>
  </cdr:relSizeAnchor>
  <cdr:relSizeAnchor xmlns:cdr="http://schemas.openxmlformats.org/drawingml/2006/chartDrawing">
    <cdr:from>
      <cdr:x>0.75651</cdr:x>
      <cdr:y>0.95585</cdr:y>
    </cdr:from>
    <cdr:to>
      <cdr:x>0.99012</cdr:x>
      <cdr:y>1</cdr:y>
    </cdr:to>
    <cdr:sp macro="" textlink="">
      <cdr:nvSpPr>
        <cdr:cNvPr id="4" name="TextBox 2">
          <a:extLst xmlns:a="http://schemas.openxmlformats.org/drawingml/2006/main">
            <a:ext uri="{FF2B5EF4-FFF2-40B4-BE49-F238E27FC236}">
              <a16:creationId xmlns:a16="http://schemas.microsoft.com/office/drawing/2014/main" id="{BAF12994-0DAF-ED8F-AC30-6741D5163582}"/>
            </a:ext>
          </a:extLst>
        </cdr:cNvPr>
        <cdr:cNvSpPr txBox="1"/>
      </cdr:nvSpPr>
      <cdr:spPr>
        <a:xfrm xmlns:a="http://schemas.openxmlformats.org/drawingml/2006/main">
          <a:off x="7183053" y="5362294"/>
          <a:ext cx="2218122" cy="24770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n>
                <a:noFill/>
              </a:ln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 sz="1100">
            <a:ln>
              <a:noFill/>
            </a:ln>
            <a:solidFill>
              <a:schemeClr val="dk1"/>
            </a:solidFill>
            <a:effectLst/>
            <a:latin typeface="Montserrat" panose="00000500000000000000" pitchFamily="2" charset="0"/>
          </a:endParaRPr>
        </a:p>
        <a:p xmlns:a="http://schemas.openxmlformats.org/drawingml/2006/main">
          <a:endParaRPr lang="en-US" sz="1100" kern="1200">
            <a:ln>
              <a:noFill/>
            </a:ln>
            <a:solidFill>
              <a:schemeClr val="dk1"/>
            </a:solidFill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</cdr:x>
      <cdr:y>0.83701</cdr:y>
    </cdr:from>
    <cdr:to>
      <cdr:x>0.97894</cdr:x>
      <cdr:y>0.93718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2080068-99C2-10CB-E77D-7731B108D41E}"/>
            </a:ext>
          </a:extLst>
        </cdr:cNvPr>
        <cdr:cNvSpPr txBox="1"/>
      </cdr:nvSpPr>
      <cdr:spPr>
        <a:xfrm xmlns:a="http://schemas.openxmlformats.org/drawingml/2006/main">
          <a:off x="0" y="4695825"/>
          <a:ext cx="9296400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NOTES: </a:t>
          </a:r>
          <a:r>
            <a:rPr lang="en-US" sz="1100">
              <a:effectLst/>
              <a:latin typeface="+mn-lt"/>
              <a:ea typeface="+mn-ea"/>
              <a:cs typeface="+mn-cs"/>
            </a:rPr>
            <a:t>Watch list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flags include any combination of </a:t>
          </a:r>
          <a:r>
            <a:rPr lang="en-US" sz="1100">
              <a:effectLst/>
              <a:latin typeface="+mn-lt"/>
              <a:ea typeface="+mn-ea"/>
              <a:cs typeface="+mn-cs"/>
            </a:rPr>
            <a:t>1) high exposure to commercial real estate, 2) high reliance on non-core deposits, 3) rapid growth in total assets and 4) low levels of equity capital after subtracting mark-to-market losses on both available-for-sale and held-to-maturity securities.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The results are weigted by the total assets of each bank.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0.93209</cdr:y>
    </cdr:from>
    <cdr:to>
      <cdr:x>0.42427</cdr:x>
      <cdr:y>1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A7004CDC-EF89-AB40-C97C-A1642666204E}"/>
            </a:ext>
          </a:extLst>
        </cdr:cNvPr>
        <cdr:cNvSpPr txBox="1"/>
      </cdr:nvSpPr>
      <cdr:spPr>
        <a:xfrm xmlns:a="http://schemas.openxmlformats.org/drawingml/2006/main">
          <a:off x="0" y="5229226"/>
          <a:ext cx="4029074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SOURCES:</a:t>
          </a:r>
          <a:r>
            <a:rPr lang="en-US" sz="1100" kern="1200" baseline="0"/>
            <a:t> Call Reports; authors' calculations. </a:t>
          </a:r>
          <a:endParaRPr lang="en-US" sz="1100" kern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29D1006-8E98-B9BD-8933-EAA2D5DC4A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0.02041</cdr:x>
      <cdr:y>0.01995</cdr:y>
    </cdr:from>
    <cdr:to>
      <cdr:x>0.94133</cdr:x>
      <cdr:y>0.12324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EE77A1C-5A68-6D24-7165-1C9443A27BC4}"/>
            </a:ext>
          </a:extLst>
        </cdr:cNvPr>
        <cdr:cNvSpPr txBox="1"/>
      </cdr:nvSpPr>
      <cdr:spPr>
        <a:xfrm xmlns:a="http://schemas.openxmlformats.org/drawingml/2006/main">
          <a:off x="101600" y="53975"/>
          <a:ext cx="45847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0.01467</cdr:x>
      <cdr:y>0.0223</cdr:y>
    </cdr:from>
    <cdr:to>
      <cdr:x>0.9764</cdr:x>
      <cdr:y>0.13263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E38A540-8DB9-E1DA-B95E-E77CC8CC6D19}"/>
            </a:ext>
          </a:extLst>
        </cdr:cNvPr>
        <cdr:cNvSpPr txBox="1"/>
      </cdr:nvSpPr>
      <cdr:spPr>
        <a:xfrm xmlns:a="http://schemas.openxmlformats.org/drawingml/2006/main">
          <a:off x="73025" y="60325"/>
          <a:ext cx="4787900" cy="298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0.01363</cdr:y>
    </cdr:from>
    <cdr:to>
      <cdr:x>0.99171</cdr:x>
      <cdr:y>0.19249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A8714DD-BE2A-971F-C619-691DFAB78D67}"/>
            </a:ext>
          </a:extLst>
        </cdr:cNvPr>
        <cdr:cNvSpPr txBox="1"/>
      </cdr:nvSpPr>
      <cdr:spPr>
        <a:xfrm xmlns:a="http://schemas.openxmlformats.org/drawingml/2006/main">
          <a:off x="0" y="76200"/>
          <a:ext cx="9405555" cy="1000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 kern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Chart 3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Incidence of watch list flags varies considerably</a:t>
          </a:r>
          <a:r>
            <a:rPr lang="en-US" sz="1400" b="1" baseline="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over time and bank-size band</a:t>
          </a:r>
          <a:endParaRPr lang="en-US" sz="1400" b="1">
            <a:solidFill>
              <a:schemeClr val="tx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en-US" sz="1400" b="1" kern="12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0.00957</cdr:x>
      <cdr:y>0.14202</cdr:y>
    </cdr:from>
    <cdr:to>
      <cdr:x>0.15115</cdr:x>
      <cdr:y>0.23122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BEB3AAA-41F4-BF64-D78E-B7AFAE57BB05}"/>
            </a:ext>
          </a:extLst>
        </cdr:cNvPr>
        <cdr:cNvSpPr txBox="1"/>
      </cdr:nvSpPr>
      <cdr:spPr>
        <a:xfrm xmlns:a="http://schemas.openxmlformats.org/drawingml/2006/main">
          <a:off x="47625" y="384175"/>
          <a:ext cx="70485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9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0.75782</cdr:x>
      <cdr:y>0.95957</cdr:y>
    </cdr:from>
    <cdr:to>
      <cdr:x>1</cdr:x>
      <cdr:y>0.99664</cdr:y>
    </cdr:to>
    <cdr:sp macro="" textlink="">
      <cdr:nvSpPr>
        <cdr:cNvPr id="6" name="TextBox 2">
          <a:extLst xmlns:a="http://schemas.openxmlformats.org/drawingml/2006/main">
            <a:ext uri="{FF2B5EF4-FFF2-40B4-BE49-F238E27FC236}">
              <a16:creationId xmlns:a16="http://schemas.microsoft.com/office/drawing/2014/main" id="{AB42F9C4-2D51-F566-A587-9542E7CEBF12}"/>
            </a:ext>
          </a:extLst>
        </cdr:cNvPr>
        <cdr:cNvSpPr txBox="1"/>
      </cdr:nvSpPr>
      <cdr:spPr>
        <a:xfrm xmlns:a="http://schemas.openxmlformats.org/drawingml/2006/main">
          <a:off x="7195533" y="5383201"/>
          <a:ext cx="2299467" cy="20797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n>
                <a:noFill/>
              </a:ln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 sz="1100">
            <a:ln>
              <a:noFill/>
            </a:ln>
            <a:solidFill>
              <a:schemeClr val="dk1"/>
            </a:solidFill>
            <a:effectLst/>
            <a:latin typeface="Montserrat" panose="00000500000000000000" pitchFamily="2" charset="0"/>
          </a:endParaRPr>
        </a:p>
        <a:p xmlns:a="http://schemas.openxmlformats.org/drawingml/2006/main">
          <a:endParaRPr lang="en-US" sz="1100" kern="1200">
            <a:ln>
              <a:noFill/>
            </a:ln>
            <a:solidFill>
              <a:schemeClr val="dk1"/>
            </a:solidFill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</cdr:x>
      <cdr:y>0.84307</cdr:y>
    </cdr:from>
    <cdr:to>
      <cdr:x>0.98221</cdr:x>
      <cdr:y>0.94526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20C51D46-477F-7EEC-8774-EDFD065D77B6}"/>
            </a:ext>
          </a:extLst>
        </cdr:cNvPr>
        <cdr:cNvSpPr txBox="1"/>
      </cdr:nvSpPr>
      <cdr:spPr>
        <a:xfrm xmlns:a="http://schemas.openxmlformats.org/drawingml/2006/main">
          <a:off x="0" y="4714875"/>
          <a:ext cx="931545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kern="1200"/>
            <a:t>NOTES: </a:t>
          </a:r>
          <a:r>
            <a:rPr lang="en-US" sz="1100">
              <a:effectLst/>
              <a:latin typeface="+mn-lt"/>
              <a:ea typeface="+mn-ea"/>
              <a:cs typeface="+mn-cs"/>
            </a:rPr>
            <a:t>Watch list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flags include any combination of </a:t>
          </a:r>
          <a:r>
            <a:rPr lang="en-US" sz="1100">
              <a:effectLst/>
              <a:latin typeface="+mn-lt"/>
              <a:ea typeface="+mn-ea"/>
              <a:cs typeface="+mn-cs"/>
            </a:rPr>
            <a:t>1) high exposure to commercial real estate, 2) high reliance on non-core deposits, 3) rapid growth in total assets and 4) low levels of equity capital after subtracting mark-to-market losses on both available-for-sale and held-to-maturity securities.The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r</a:t>
          </a:r>
          <a:r>
            <a:rPr lang="en-US" sz="1100">
              <a:effectLst/>
              <a:latin typeface="+mn-lt"/>
              <a:ea typeface="+mn-ea"/>
              <a:cs typeface="+mn-cs"/>
            </a:rPr>
            <a:t>esults are weighted by the total assets of each bank.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0.93504</cdr:y>
    </cdr:from>
    <cdr:to>
      <cdr:x>0.34672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9F0B2B7-29C8-B1E1-033D-201CD8F1B0B0}"/>
            </a:ext>
          </a:extLst>
        </cdr:cNvPr>
        <cdr:cNvSpPr txBox="1"/>
      </cdr:nvSpPr>
      <cdr:spPr>
        <a:xfrm xmlns:a="http://schemas.openxmlformats.org/drawingml/2006/main">
          <a:off x="0" y="5229225"/>
          <a:ext cx="3288355" cy="363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SOURCES:</a:t>
          </a:r>
          <a:r>
            <a:rPr lang="en-US" sz="1100" kern="1200" baseline="0"/>
            <a:t> Call Reports; authors' calculations. 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0.62842</cdr:x>
      <cdr:y>0.12359</cdr:y>
    </cdr:from>
    <cdr:to>
      <cdr:x>0.89233</cdr:x>
      <cdr:y>0.16894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380B78D4-47F0-4805-D40D-A3355C8DBEDF}"/>
            </a:ext>
          </a:extLst>
        </cdr:cNvPr>
        <cdr:cNvSpPr txBox="1"/>
      </cdr:nvSpPr>
      <cdr:spPr>
        <a:xfrm xmlns:a="http://schemas.openxmlformats.org/drawingml/2006/main">
          <a:off x="8942585" y="1038254"/>
          <a:ext cx="3755532" cy="380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/>
            <a:t>Total</a:t>
          </a:r>
          <a:r>
            <a:rPr lang="en-US" sz="1200" kern="1200" baseline="0"/>
            <a:t> </a:t>
          </a:r>
          <a:r>
            <a:rPr lang="en-US" sz="1200" kern="1200"/>
            <a:t>asset size bands, in billions</a:t>
          </a:r>
        </a:p>
      </cdr:txBody>
    </cdr:sp>
  </cdr:relSizeAnchor>
  <cdr:relSizeAnchor xmlns:cdr="http://schemas.openxmlformats.org/drawingml/2006/chartDrawing">
    <cdr:from>
      <cdr:x>0.00201</cdr:x>
      <cdr:y>0.10219</cdr:y>
    </cdr:from>
    <cdr:to>
      <cdr:x>0.15204</cdr:x>
      <cdr:y>0.14739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5879ABC-031A-B015-7FED-470FFF178135}"/>
            </a:ext>
          </a:extLst>
        </cdr:cNvPr>
        <cdr:cNvSpPr txBox="1"/>
      </cdr:nvSpPr>
      <cdr:spPr>
        <a:xfrm xmlns:a="http://schemas.openxmlformats.org/drawingml/2006/main">
          <a:off x="19050" y="571500"/>
          <a:ext cx="1422925" cy="25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Percent</a:t>
          </a:r>
          <a:r>
            <a:rPr lang="en-US" sz="1100" kern="1200" baseline="0"/>
            <a:t> </a:t>
          </a:r>
          <a:endParaRPr lang="en-US" sz="1100" kern="12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3EF9CF-2A29-497D-FCFC-0206423F86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0.00301</cdr:x>
      <cdr:y>0.01703</cdr:y>
    </cdr:from>
    <cdr:to>
      <cdr:x>0.96667</cdr:x>
      <cdr:y>0.21065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428DEAF-7489-2BDB-1317-4EEF80350751}"/>
            </a:ext>
          </a:extLst>
        </cdr:cNvPr>
        <cdr:cNvSpPr txBox="1"/>
      </cdr:nvSpPr>
      <cdr:spPr>
        <a:xfrm xmlns:a="http://schemas.openxmlformats.org/drawingml/2006/main">
          <a:off x="28576" y="95249"/>
          <a:ext cx="9139496" cy="1082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 kern="1200">
              <a:solidFill>
                <a:schemeClr val="tx2"/>
              </a:solidFill>
            </a:rPr>
            <a:t>Chart 4</a:t>
          </a:r>
        </a:p>
        <a:p xmlns:a="http://schemas.openxmlformats.org/drawingml/2006/main">
          <a:r>
            <a:rPr lang="en-US" sz="14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High asset growth</a:t>
          </a:r>
          <a:r>
            <a:rPr lang="en-US" sz="1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4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low adjusted tangible common equity most common watchlist flags</a:t>
          </a:r>
          <a:endParaRPr lang="en-US" sz="1400" b="1" kern="12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0.75939</cdr:x>
      <cdr:y>0.95476</cdr:y>
    </cdr:from>
    <cdr:to>
      <cdr:x>0.99513</cdr:x>
      <cdr:y>0.98985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B42F9C4-2D51-F566-A587-9542E7CEBF12}"/>
            </a:ext>
          </a:extLst>
        </cdr:cNvPr>
        <cdr:cNvSpPr txBox="1"/>
      </cdr:nvSpPr>
      <cdr:spPr>
        <a:xfrm xmlns:a="http://schemas.openxmlformats.org/drawingml/2006/main">
          <a:off x="7210408" y="5356221"/>
          <a:ext cx="2238392" cy="19685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n>
                <a:noFill/>
              </a:ln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 sz="1100">
            <a:ln>
              <a:noFill/>
            </a:ln>
            <a:solidFill>
              <a:schemeClr val="dk1"/>
            </a:solidFill>
            <a:effectLst/>
            <a:latin typeface="Montserrat" panose="00000500000000000000" pitchFamily="2" charset="0"/>
          </a:endParaRPr>
        </a:p>
        <a:p xmlns:a="http://schemas.openxmlformats.org/drawingml/2006/main">
          <a:endParaRPr lang="en-US" sz="700" kern="1200">
            <a:ln>
              <a:noFill/>
            </a:ln>
            <a:solidFill>
              <a:schemeClr val="dk1"/>
            </a:solidFill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0.50359</cdr:x>
      <cdr:y>0</cdr:y>
    </cdr:from>
    <cdr:to>
      <cdr:x>0.97693</cdr:x>
      <cdr:y>0.98302</cdr:y>
    </cdr:to>
    <cdr:graphicFrame macro="">
      <cdr:nvGraphicFramePr>
        <cdr:cNvPr id="4" name="Chart 3">
          <a:extLst xmlns:a="http://schemas.openxmlformats.org/drawingml/2006/main">
            <a:ext uri="{FF2B5EF4-FFF2-40B4-BE49-F238E27FC236}">
              <a16:creationId xmlns:a16="http://schemas.microsoft.com/office/drawing/2014/main" id="{0C271386-7EC4-E1B3-4DE6-AD5F001E501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0.01105</cdr:x>
      <cdr:y>0.10219</cdr:y>
    </cdr:from>
    <cdr:to>
      <cdr:x>0.26876</cdr:x>
      <cdr:y>0.22282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6A095B3C-DC09-B82A-3EE7-5C1975BAC415}"/>
            </a:ext>
          </a:extLst>
        </cdr:cNvPr>
        <cdr:cNvSpPr txBox="1"/>
      </cdr:nvSpPr>
      <cdr:spPr>
        <a:xfrm xmlns:a="http://schemas.openxmlformats.org/drawingml/2006/main">
          <a:off x="104775" y="571500"/>
          <a:ext cx="2444193" cy="674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 kern="1200"/>
            <a:t>A. Share of banks</a:t>
          </a:r>
        </a:p>
      </cdr:txBody>
    </cdr:sp>
  </cdr:relSizeAnchor>
  <cdr:relSizeAnchor xmlns:cdr="http://schemas.openxmlformats.org/drawingml/2006/chartDrawing">
    <cdr:from>
      <cdr:x>0</cdr:x>
      <cdr:y>0.93888</cdr:y>
    </cdr:from>
    <cdr:to>
      <cdr:x>0.34672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567E20A8-3322-D503-720E-196E23CB3708}"/>
            </a:ext>
          </a:extLst>
        </cdr:cNvPr>
        <cdr:cNvSpPr txBox="1"/>
      </cdr:nvSpPr>
      <cdr:spPr>
        <a:xfrm xmlns:a="http://schemas.openxmlformats.org/drawingml/2006/main">
          <a:off x="0" y="5267325"/>
          <a:ext cx="32926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SOURCES:</a:t>
          </a:r>
          <a:r>
            <a:rPr lang="en-US" sz="1100" kern="1200" baseline="0"/>
            <a:t> Call Reports; authors' calculations. 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0.85399</cdr:y>
    </cdr:from>
    <cdr:to>
      <cdr:x>0.98489</cdr:x>
      <cdr:y>0.99491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60E7788E-CFD7-7077-FA32-CF33A26DBA63}"/>
            </a:ext>
          </a:extLst>
        </cdr:cNvPr>
        <cdr:cNvSpPr txBox="1"/>
      </cdr:nvSpPr>
      <cdr:spPr>
        <a:xfrm xmlns:a="http://schemas.openxmlformats.org/drawingml/2006/main">
          <a:off x="0" y="4791075"/>
          <a:ext cx="9352934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NOTES: Watch list flags are </a:t>
          </a:r>
          <a:r>
            <a:rPr lang="en-US" sz="1100" kern="1200" baseline="0"/>
            <a:t>the indicators listed in the legend. CRE is commercial real estate. TCE is tangible common equity. The adjusted TCE ratio represents a bank's tangible common equity adjusted for specific gains, losses and delinquencies. The results in panel B are weighted by the total assets of each bank.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0.01205</cdr:x>
      <cdr:y>0.13073</cdr:y>
    </cdr:from>
    <cdr:to>
      <cdr:x>0.19602</cdr:x>
      <cdr:y>0.24133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B64869EC-DEA6-5FD8-33D4-4379102119A0}"/>
            </a:ext>
          </a:extLst>
        </cdr:cNvPr>
        <cdr:cNvSpPr txBox="1"/>
      </cdr:nvSpPr>
      <cdr:spPr>
        <a:xfrm xmlns:a="http://schemas.openxmlformats.org/drawingml/2006/main">
          <a:off x="114432" y="733425"/>
          <a:ext cx="1747057" cy="620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Percent</a:t>
          </a:r>
        </a:p>
      </cdr:txBody>
    </cdr:sp>
  </cdr:relSizeAnchor>
  <cdr:relSizeAnchor xmlns:cdr="http://schemas.openxmlformats.org/drawingml/2006/chartDrawing">
    <cdr:from>
      <cdr:x>0.50416</cdr:x>
      <cdr:y>0.13966</cdr:y>
    </cdr:from>
    <cdr:to>
      <cdr:x>0.65749</cdr:x>
      <cdr:y>0.24393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2E6C6586-637E-0CDE-363E-5F72F517D866}"/>
            </a:ext>
          </a:extLst>
        </cdr:cNvPr>
        <cdr:cNvSpPr txBox="1"/>
      </cdr:nvSpPr>
      <cdr:spPr>
        <a:xfrm xmlns:a="http://schemas.openxmlformats.org/drawingml/2006/main">
          <a:off x="4781550" y="781050"/>
          <a:ext cx="1454203" cy="583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Percent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0.10341</cdr:y>
    </cdr:from>
    <cdr:to>
      <cdr:x>0.36505</cdr:x>
      <cdr:y>0.16029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77A1BDB-3AFB-1D13-7A8E-09B3E6511BB2}"/>
            </a:ext>
          </a:extLst>
        </cdr:cNvPr>
        <cdr:cNvSpPr txBox="1"/>
      </cdr:nvSpPr>
      <cdr:spPr>
        <a:xfrm xmlns:a="http://schemas.openxmlformats.org/drawingml/2006/main">
          <a:off x="0" y="571500"/>
          <a:ext cx="1691366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kern="1200"/>
            <a:t>B. Share of assets</a:t>
          </a:r>
        </a:p>
      </cdr:txBody>
    </cdr:sp>
  </cdr:relSizeAnchor>
</c:userShapes>
</file>

<file path=xl/theme/theme1.xml><?xml version="1.0" encoding="utf-8"?>
<a:theme xmlns:a="http://schemas.openxmlformats.org/drawingml/2006/main" name="11K_MS_Theme">
  <a:themeElements>
    <a:clrScheme name="11K_MS_Theme">
      <a:dk1>
        <a:srgbClr val="000000"/>
      </a:dk1>
      <a:lt1>
        <a:srgbClr val="FFFFFF"/>
      </a:lt1>
      <a:dk2>
        <a:srgbClr val="0063A9"/>
      </a:dk2>
      <a:lt2>
        <a:srgbClr val="747577"/>
      </a:lt2>
      <a:accent1>
        <a:srgbClr val="62ACCA"/>
      </a:accent1>
      <a:accent2>
        <a:srgbClr val="C3362B"/>
      </a:accent2>
      <a:accent3>
        <a:srgbClr val="60B945"/>
      </a:accent3>
      <a:accent4>
        <a:srgbClr val="059F9F"/>
      </a:accent4>
      <a:accent5>
        <a:srgbClr val="F47721"/>
      </a:accent5>
      <a:accent6>
        <a:srgbClr val="6F4A99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03310-BB10-45D1-9079-ABB5FAFDC96E}">
  <dimension ref="A1:L32"/>
  <sheetViews>
    <sheetView workbookViewId="0">
      <selection activeCell="E28" sqref="E28"/>
    </sheetView>
  </sheetViews>
  <sheetFormatPr defaultRowHeight="14" x14ac:dyDescent="0.3"/>
  <sheetData>
    <row r="1" spans="1:12" ht="43.5" x14ac:dyDescent="0.3">
      <c r="A1" s="2"/>
      <c r="B1" s="2" t="s">
        <v>0</v>
      </c>
      <c r="C1" s="2" t="s">
        <v>1</v>
      </c>
    </row>
    <row r="2" spans="1:12" x14ac:dyDescent="0.3">
      <c r="A2" s="34">
        <v>2019</v>
      </c>
      <c r="B2" s="11">
        <v>7.8</v>
      </c>
      <c r="C2" s="11">
        <v>0.53</v>
      </c>
      <c r="D2">
        <v>2019</v>
      </c>
      <c r="H2" s="12" t="s">
        <v>20</v>
      </c>
    </row>
    <row r="3" spans="1:12" x14ac:dyDescent="0.3">
      <c r="A3" s="34"/>
      <c r="B3" s="11">
        <v>7.52</v>
      </c>
      <c r="C3" s="11">
        <v>0.56999999999999995</v>
      </c>
      <c r="D3">
        <v>2019</v>
      </c>
    </row>
    <row r="4" spans="1:12" x14ac:dyDescent="0.3">
      <c r="A4" s="34"/>
      <c r="B4" s="11">
        <v>7.73</v>
      </c>
      <c r="C4" s="11">
        <v>0.67</v>
      </c>
      <c r="D4">
        <v>2019</v>
      </c>
      <c r="I4" s="20">
        <v>1</v>
      </c>
      <c r="J4" s="21">
        <v>2</v>
      </c>
      <c r="K4" s="21" t="s">
        <v>50</v>
      </c>
      <c r="L4" s="20" t="s">
        <v>51</v>
      </c>
    </row>
    <row r="5" spans="1:12" x14ac:dyDescent="0.3">
      <c r="A5" s="34"/>
      <c r="B5" s="14">
        <v>8.02</v>
      </c>
      <c r="C5" s="14">
        <v>0.64</v>
      </c>
      <c r="D5">
        <v>2019</v>
      </c>
      <c r="H5" t="s">
        <v>22</v>
      </c>
      <c r="I5" s="11">
        <v>7.98</v>
      </c>
      <c r="J5" s="10">
        <v>0.47</v>
      </c>
      <c r="K5" s="10">
        <v>0</v>
      </c>
      <c r="L5" s="11">
        <f>J5+K5</f>
        <v>0.47</v>
      </c>
    </row>
    <row r="6" spans="1:12" x14ac:dyDescent="0.3">
      <c r="A6" s="34">
        <v>2020</v>
      </c>
      <c r="B6" s="11">
        <v>9.18</v>
      </c>
      <c r="C6" s="11">
        <v>0.83</v>
      </c>
      <c r="D6">
        <v>2020</v>
      </c>
      <c r="H6" t="s">
        <v>23</v>
      </c>
      <c r="I6" s="11">
        <v>7.39</v>
      </c>
      <c r="J6" s="10">
        <v>0.78</v>
      </c>
      <c r="K6" s="10">
        <v>0</v>
      </c>
      <c r="L6" s="11">
        <f t="shared" ref="L6:L32" si="0">J6+K6</f>
        <v>0.78</v>
      </c>
    </row>
    <row r="7" spans="1:12" x14ac:dyDescent="0.3">
      <c r="A7" s="34"/>
      <c r="B7" s="11">
        <v>17.62</v>
      </c>
      <c r="C7" s="11">
        <v>2.2000000000000002</v>
      </c>
      <c r="D7">
        <v>2020</v>
      </c>
      <c r="H7" t="s">
        <v>24</v>
      </c>
      <c r="I7" s="11">
        <v>7.16</v>
      </c>
      <c r="J7" s="10">
        <v>0.66</v>
      </c>
      <c r="K7" s="10">
        <v>0.02</v>
      </c>
      <c r="L7" s="11">
        <f t="shared" si="0"/>
        <v>0.68</v>
      </c>
    </row>
    <row r="8" spans="1:12" x14ac:dyDescent="0.3">
      <c r="A8" s="34"/>
      <c r="B8" s="11">
        <v>17.34</v>
      </c>
      <c r="C8" s="11">
        <v>1.46</v>
      </c>
      <c r="D8">
        <v>2020</v>
      </c>
      <c r="H8" s="13" t="s">
        <v>25</v>
      </c>
      <c r="I8" s="14">
        <v>6.9</v>
      </c>
      <c r="J8" s="15">
        <v>0.61</v>
      </c>
      <c r="K8" s="15">
        <v>0.02</v>
      </c>
      <c r="L8" s="14">
        <f t="shared" si="0"/>
        <v>0.63</v>
      </c>
    </row>
    <row r="9" spans="1:12" x14ac:dyDescent="0.3">
      <c r="A9" s="34"/>
      <c r="B9" s="14">
        <v>19.059999999999999</v>
      </c>
      <c r="C9" s="14">
        <v>1.97</v>
      </c>
      <c r="D9">
        <v>2020</v>
      </c>
      <c r="H9" t="s">
        <v>26</v>
      </c>
      <c r="I9" s="11">
        <v>7.8</v>
      </c>
      <c r="J9" s="10">
        <v>0.51</v>
      </c>
      <c r="K9" s="10">
        <v>0.02</v>
      </c>
      <c r="L9" s="11">
        <f t="shared" si="0"/>
        <v>0.53</v>
      </c>
    </row>
    <row r="10" spans="1:12" x14ac:dyDescent="0.3">
      <c r="A10" s="34">
        <v>2021</v>
      </c>
      <c r="B10" s="11">
        <v>27.71</v>
      </c>
      <c r="C10" s="11">
        <v>1.9</v>
      </c>
      <c r="D10">
        <v>2021</v>
      </c>
      <c r="H10" t="s">
        <v>27</v>
      </c>
      <c r="I10" s="11">
        <v>7.52</v>
      </c>
      <c r="J10" s="10">
        <v>0.56999999999999995</v>
      </c>
      <c r="K10" s="10">
        <v>0</v>
      </c>
      <c r="L10" s="11">
        <f t="shared" si="0"/>
        <v>0.56999999999999995</v>
      </c>
    </row>
    <row r="11" spans="1:12" x14ac:dyDescent="0.3">
      <c r="A11" s="34"/>
      <c r="B11" s="11">
        <v>9.7100000000000009</v>
      </c>
      <c r="C11" s="11">
        <v>1.1600000000000001</v>
      </c>
      <c r="D11">
        <v>2021</v>
      </c>
      <c r="H11" t="s">
        <v>28</v>
      </c>
      <c r="I11" s="11">
        <v>7.73</v>
      </c>
      <c r="J11" s="10">
        <v>0.63</v>
      </c>
      <c r="K11" s="10">
        <v>0.04</v>
      </c>
      <c r="L11" s="11">
        <f t="shared" si="0"/>
        <v>0.67</v>
      </c>
    </row>
    <row r="12" spans="1:12" x14ac:dyDescent="0.3">
      <c r="A12" s="34"/>
      <c r="B12" s="11">
        <v>10.17</v>
      </c>
      <c r="C12" s="11">
        <v>0.96</v>
      </c>
      <c r="D12">
        <v>2021</v>
      </c>
      <c r="H12" s="13" t="s">
        <v>29</v>
      </c>
      <c r="I12" s="14">
        <v>8.02</v>
      </c>
      <c r="J12" s="15">
        <v>0.64</v>
      </c>
      <c r="K12" s="15">
        <v>0</v>
      </c>
      <c r="L12" s="14">
        <f t="shared" si="0"/>
        <v>0.64</v>
      </c>
    </row>
    <row r="13" spans="1:12" x14ac:dyDescent="0.3">
      <c r="A13" s="34"/>
      <c r="B13" s="14">
        <v>10.64</v>
      </c>
      <c r="C13" s="14">
        <v>1.58</v>
      </c>
      <c r="D13">
        <v>2021</v>
      </c>
      <c r="H13" t="s">
        <v>30</v>
      </c>
      <c r="I13" s="11">
        <v>9.18</v>
      </c>
      <c r="J13" s="10">
        <v>0.83</v>
      </c>
      <c r="K13" s="10">
        <v>0</v>
      </c>
      <c r="L13" s="11">
        <f t="shared" si="0"/>
        <v>0.83</v>
      </c>
    </row>
    <row r="14" spans="1:12" x14ac:dyDescent="0.3">
      <c r="A14" s="34">
        <v>2022</v>
      </c>
      <c r="B14" s="11">
        <v>10.89</v>
      </c>
      <c r="C14" s="11">
        <v>1.4000000000000001</v>
      </c>
      <c r="D14">
        <v>2022</v>
      </c>
      <c r="H14" t="s">
        <v>31</v>
      </c>
      <c r="I14" s="11">
        <v>17.62</v>
      </c>
      <c r="J14" s="10">
        <v>2.06</v>
      </c>
      <c r="K14" s="10">
        <v>0.14000000000000001</v>
      </c>
      <c r="L14" s="11">
        <f t="shared" si="0"/>
        <v>2.2000000000000002</v>
      </c>
    </row>
    <row r="15" spans="1:12" x14ac:dyDescent="0.3">
      <c r="A15" s="34"/>
      <c r="B15" s="11">
        <v>17.329999999999998</v>
      </c>
      <c r="C15" s="11">
        <v>1.71</v>
      </c>
      <c r="D15">
        <v>2022</v>
      </c>
      <c r="H15" t="s">
        <v>32</v>
      </c>
      <c r="I15" s="11">
        <v>17.34</v>
      </c>
      <c r="J15" s="10">
        <v>1.4</v>
      </c>
      <c r="K15" s="10">
        <v>0.06</v>
      </c>
      <c r="L15" s="11">
        <f t="shared" si="0"/>
        <v>1.46</v>
      </c>
    </row>
    <row r="16" spans="1:12" x14ac:dyDescent="0.3">
      <c r="A16" s="34"/>
      <c r="B16" s="11">
        <v>22.77</v>
      </c>
      <c r="C16" s="11">
        <v>1.9300000000000002</v>
      </c>
      <c r="D16">
        <v>2022</v>
      </c>
      <c r="H16" s="13" t="s">
        <v>33</v>
      </c>
      <c r="I16" s="14">
        <v>19.059999999999999</v>
      </c>
      <c r="J16" s="15">
        <v>1.91</v>
      </c>
      <c r="K16" s="15">
        <v>0.06</v>
      </c>
      <c r="L16" s="14">
        <f t="shared" si="0"/>
        <v>1.97</v>
      </c>
    </row>
    <row r="17" spans="1:12" x14ac:dyDescent="0.3">
      <c r="A17" s="34"/>
      <c r="B17" s="14">
        <v>19.79</v>
      </c>
      <c r="C17" s="14">
        <v>1.9100000000000001</v>
      </c>
      <c r="D17">
        <v>2022</v>
      </c>
      <c r="H17" t="s">
        <v>34</v>
      </c>
      <c r="I17" s="11">
        <v>27.71</v>
      </c>
      <c r="J17" s="10">
        <v>1.9</v>
      </c>
      <c r="K17" s="10">
        <v>0</v>
      </c>
      <c r="L17" s="11">
        <f t="shared" si="0"/>
        <v>1.9</v>
      </c>
    </row>
    <row r="18" spans="1:12" x14ac:dyDescent="0.3">
      <c r="A18" s="34">
        <v>2023</v>
      </c>
      <c r="B18" s="11">
        <v>17.46</v>
      </c>
      <c r="C18" s="11">
        <v>1.7100000000000002</v>
      </c>
      <c r="D18">
        <v>2023</v>
      </c>
      <c r="H18" t="s">
        <v>35</v>
      </c>
      <c r="I18" s="11">
        <v>9.7100000000000009</v>
      </c>
      <c r="J18" s="10">
        <v>1.1000000000000001</v>
      </c>
      <c r="K18" s="10">
        <v>0.06</v>
      </c>
      <c r="L18" s="11">
        <f t="shared" si="0"/>
        <v>1.1600000000000001</v>
      </c>
    </row>
    <row r="19" spans="1:12" x14ac:dyDescent="0.3">
      <c r="A19" s="34"/>
      <c r="B19" s="11">
        <v>17.43</v>
      </c>
      <c r="C19" s="11">
        <v>1.32</v>
      </c>
      <c r="D19">
        <v>2023</v>
      </c>
      <c r="H19" t="s">
        <v>36</v>
      </c>
      <c r="I19" s="11">
        <v>10.17</v>
      </c>
      <c r="J19" s="10">
        <v>0.94</v>
      </c>
      <c r="K19" s="10">
        <v>0.02</v>
      </c>
      <c r="L19" s="11">
        <f t="shared" si="0"/>
        <v>0.96</v>
      </c>
    </row>
    <row r="20" spans="1:12" x14ac:dyDescent="0.3">
      <c r="A20" s="34"/>
      <c r="B20" s="11">
        <v>20.49</v>
      </c>
      <c r="C20" s="11">
        <v>1.29</v>
      </c>
      <c r="D20">
        <v>2023</v>
      </c>
      <c r="H20" s="13" t="s">
        <v>37</v>
      </c>
      <c r="I20" s="14">
        <v>10.64</v>
      </c>
      <c r="J20" s="15">
        <v>1.52</v>
      </c>
      <c r="K20" s="15">
        <v>0.06</v>
      </c>
      <c r="L20" s="14">
        <f t="shared" si="0"/>
        <v>1.58</v>
      </c>
    </row>
    <row r="21" spans="1:12" x14ac:dyDescent="0.3">
      <c r="A21" s="34"/>
      <c r="B21" s="14">
        <v>13.61</v>
      </c>
      <c r="C21" s="14">
        <v>0.81</v>
      </c>
      <c r="D21">
        <v>2023</v>
      </c>
      <c r="H21" t="s">
        <v>38</v>
      </c>
      <c r="I21" s="11">
        <v>10.89</v>
      </c>
      <c r="J21" s="10">
        <v>1.34</v>
      </c>
      <c r="K21" s="10">
        <v>0.06</v>
      </c>
      <c r="L21" s="11">
        <f t="shared" si="0"/>
        <v>1.4000000000000001</v>
      </c>
    </row>
    <row r="22" spans="1:12" x14ac:dyDescent="0.3">
      <c r="A22" s="34">
        <v>2024</v>
      </c>
      <c r="B22" s="11">
        <v>13.71</v>
      </c>
      <c r="C22" s="11">
        <v>0.84</v>
      </c>
      <c r="D22">
        <v>2024</v>
      </c>
      <c r="H22" t="s">
        <v>39</v>
      </c>
      <c r="I22" s="11">
        <v>17.329999999999998</v>
      </c>
      <c r="J22" s="10">
        <v>1.67</v>
      </c>
      <c r="K22" s="10">
        <v>0.04</v>
      </c>
      <c r="L22" s="11">
        <f t="shared" si="0"/>
        <v>1.71</v>
      </c>
    </row>
    <row r="23" spans="1:12" x14ac:dyDescent="0.3">
      <c r="A23" s="34"/>
      <c r="B23" s="11">
        <v>12.82</v>
      </c>
      <c r="C23" s="11">
        <v>0.62</v>
      </c>
      <c r="D23">
        <v>2024</v>
      </c>
      <c r="H23" t="s">
        <v>40</v>
      </c>
      <c r="I23" s="11">
        <v>22.77</v>
      </c>
      <c r="J23" s="10">
        <v>1.85</v>
      </c>
      <c r="K23" s="10">
        <v>0.08</v>
      </c>
      <c r="L23" s="11">
        <f t="shared" si="0"/>
        <v>1.9300000000000002</v>
      </c>
    </row>
    <row r="24" spans="1:12" x14ac:dyDescent="0.3">
      <c r="A24" s="34"/>
      <c r="B24" s="11">
        <v>10.029999999999999</v>
      </c>
      <c r="C24" s="11">
        <v>0.51</v>
      </c>
      <c r="D24">
        <v>2024</v>
      </c>
      <c r="H24" s="13" t="s">
        <v>41</v>
      </c>
      <c r="I24" s="14">
        <v>19.79</v>
      </c>
      <c r="J24" s="15">
        <v>1.8</v>
      </c>
      <c r="K24" s="15">
        <v>0.11</v>
      </c>
      <c r="L24" s="14">
        <f t="shared" si="0"/>
        <v>1.9100000000000001</v>
      </c>
    </row>
    <row r="25" spans="1:12" ht="15" customHeight="1" x14ac:dyDescent="0.3">
      <c r="A25" s="34"/>
      <c r="B25" s="14">
        <v>12.41</v>
      </c>
      <c r="C25" s="14">
        <v>0.67</v>
      </c>
      <c r="D25">
        <v>2024</v>
      </c>
      <c r="H25" t="s">
        <v>42</v>
      </c>
      <c r="I25" s="11">
        <v>17.46</v>
      </c>
      <c r="J25" s="10">
        <v>1.6</v>
      </c>
      <c r="K25" s="10">
        <v>0.11</v>
      </c>
      <c r="L25" s="11">
        <f t="shared" si="0"/>
        <v>1.7100000000000002</v>
      </c>
    </row>
    <row r="26" spans="1:12" x14ac:dyDescent="0.3">
      <c r="H26" t="s">
        <v>43</v>
      </c>
      <c r="I26" s="11">
        <v>17.43</v>
      </c>
      <c r="J26" s="10">
        <v>1.3</v>
      </c>
      <c r="K26" s="10">
        <v>0.02</v>
      </c>
      <c r="L26" s="11">
        <f t="shared" si="0"/>
        <v>1.32</v>
      </c>
    </row>
    <row r="27" spans="1:12" x14ac:dyDescent="0.3">
      <c r="H27" t="s">
        <v>44</v>
      </c>
      <c r="I27" s="11">
        <v>20.49</v>
      </c>
      <c r="J27" s="10">
        <v>1.2</v>
      </c>
      <c r="K27" s="10">
        <v>0.09</v>
      </c>
      <c r="L27" s="11">
        <f t="shared" si="0"/>
        <v>1.29</v>
      </c>
    </row>
    <row r="28" spans="1:12" x14ac:dyDescent="0.3">
      <c r="H28" s="13" t="s">
        <v>45</v>
      </c>
      <c r="I28" s="14">
        <v>13.61</v>
      </c>
      <c r="J28" s="15">
        <v>0.81</v>
      </c>
      <c r="K28" s="15">
        <v>0</v>
      </c>
      <c r="L28" s="14">
        <f t="shared" si="0"/>
        <v>0.81</v>
      </c>
    </row>
    <row r="29" spans="1:12" x14ac:dyDescent="0.3">
      <c r="H29" t="s">
        <v>46</v>
      </c>
      <c r="I29" s="11">
        <v>13.71</v>
      </c>
      <c r="J29" s="10">
        <v>0.82</v>
      </c>
      <c r="K29" s="10">
        <v>0.02</v>
      </c>
      <c r="L29" s="11">
        <f t="shared" si="0"/>
        <v>0.84</v>
      </c>
    </row>
    <row r="30" spans="1:12" x14ac:dyDescent="0.3">
      <c r="H30" t="s">
        <v>47</v>
      </c>
      <c r="I30" s="11">
        <v>12.82</v>
      </c>
      <c r="J30" s="10">
        <v>0.62</v>
      </c>
      <c r="K30" s="10">
        <v>0</v>
      </c>
      <c r="L30" s="11">
        <f t="shared" si="0"/>
        <v>0.62</v>
      </c>
    </row>
    <row r="31" spans="1:12" x14ac:dyDescent="0.3">
      <c r="H31" t="s">
        <v>48</v>
      </c>
      <c r="I31" s="11">
        <v>10.029999999999999</v>
      </c>
      <c r="J31" s="10">
        <v>0.51</v>
      </c>
      <c r="K31" s="10">
        <v>0</v>
      </c>
      <c r="L31" s="11">
        <f t="shared" si="0"/>
        <v>0.51</v>
      </c>
    </row>
    <row r="32" spans="1:12" x14ac:dyDescent="0.3">
      <c r="H32" s="13" t="s">
        <v>49</v>
      </c>
      <c r="I32" s="14">
        <v>12.41</v>
      </c>
      <c r="J32" s="15">
        <v>0.65</v>
      </c>
      <c r="K32" s="15">
        <v>0.02</v>
      </c>
      <c r="L32" s="14">
        <f t="shared" si="0"/>
        <v>0.67</v>
      </c>
    </row>
  </sheetData>
  <mergeCells count="6">
    <mergeCell ref="A22:A25"/>
    <mergeCell ref="A2:A5"/>
    <mergeCell ref="A6:A9"/>
    <mergeCell ref="A10:A13"/>
    <mergeCell ref="A14:A17"/>
    <mergeCell ref="A18:A21"/>
  </mergeCells>
  <pageMargins left="0.7" right="0.7" top="0.75" bottom="0.75" header="0.3" footer="0.3"/>
  <pageSetup orientation="portrait" horizontalDpi="1200" verticalDpi="1200" r:id="rId1"/>
  <headerFooter>
    <oddHeader>&amp;L&amp;"Calibri"&amp;11&amp;K000000 NONCONFIDENTIAL // FRSONLY&amp;1#_x000D_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A925B-675D-4A18-A986-A8E77E5E3855}">
  <dimension ref="A1:M32"/>
  <sheetViews>
    <sheetView workbookViewId="0">
      <selection activeCell="F18" sqref="F18"/>
    </sheetView>
  </sheetViews>
  <sheetFormatPr defaultRowHeight="14" x14ac:dyDescent="0.3"/>
  <sheetData>
    <row r="1" spans="1:13" ht="43.5" x14ac:dyDescent="0.3">
      <c r="A1" s="2"/>
      <c r="B1" s="2" t="s">
        <v>0</v>
      </c>
      <c r="C1" s="2" t="s">
        <v>1</v>
      </c>
    </row>
    <row r="2" spans="1:13" x14ac:dyDescent="0.3">
      <c r="A2" s="35">
        <v>2019</v>
      </c>
      <c r="B2" s="11">
        <v>16.989999999999998</v>
      </c>
      <c r="C2" s="11">
        <v>0.08</v>
      </c>
      <c r="I2" s="12" t="s">
        <v>21</v>
      </c>
    </row>
    <row r="3" spans="1:13" x14ac:dyDescent="0.3">
      <c r="A3" s="35"/>
      <c r="B3" s="11">
        <v>16.61</v>
      </c>
      <c r="C3" s="11">
        <v>0.08</v>
      </c>
    </row>
    <row r="4" spans="1:13" x14ac:dyDescent="0.3">
      <c r="A4" s="35"/>
      <c r="B4" s="11">
        <v>14.64</v>
      </c>
      <c r="C4" s="11">
        <v>0.09</v>
      </c>
      <c r="I4" s="22"/>
      <c r="J4" s="20">
        <v>1</v>
      </c>
      <c r="K4" s="21">
        <v>2</v>
      </c>
      <c r="L4" s="21" t="s">
        <v>50</v>
      </c>
      <c r="M4" s="20" t="s">
        <v>51</v>
      </c>
    </row>
    <row r="5" spans="1:13" x14ac:dyDescent="0.3">
      <c r="A5" s="35"/>
      <c r="B5" s="14">
        <v>17.12</v>
      </c>
      <c r="C5" s="14">
        <v>0.12</v>
      </c>
      <c r="I5" t="s">
        <v>22</v>
      </c>
      <c r="J5" s="11">
        <v>15.25</v>
      </c>
      <c r="K5" s="10">
        <v>0.19</v>
      </c>
      <c r="L5" s="10">
        <v>0</v>
      </c>
      <c r="M5" s="11">
        <f>K5+L5</f>
        <v>0.19</v>
      </c>
    </row>
    <row r="6" spans="1:13" x14ac:dyDescent="0.3">
      <c r="A6" s="35">
        <v>2020</v>
      </c>
      <c r="B6" s="11">
        <v>20.190000000000001</v>
      </c>
      <c r="C6" s="11">
        <v>4.72</v>
      </c>
      <c r="I6" t="s">
        <v>23</v>
      </c>
      <c r="J6" s="11">
        <v>15.86</v>
      </c>
      <c r="K6" s="10">
        <v>0.94</v>
      </c>
      <c r="L6" s="10">
        <v>0</v>
      </c>
      <c r="M6" s="11">
        <f t="shared" ref="M6:M32" si="0">K6+L6</f>
        <v>0.94</v>
      </c>
    </row>
    <row r="7" spans="1:13" x14ac:dyDescent="0.3">
      <c r="A7" s="35"/>
      <c r="B7" s="11">
        <v>25.98</v>
      </c>
      <c r="C7" s="11">
        <v>1.47</v>
      </c>
      <c r="I7" t="s">
        <v>24</v>
      </c>
      <c r="J7" s="11">
        <v>15.09</v>
      </c>
      <c r="K7" s="10">
        <v>0.26</v>
      </c>
      <c r="L7" s="10">
        <v>0</v>
      </c>
      <c r="M7" s="11">
        <f t="shared" si="0"/>
        <v>0.26</v>
      </c>
    </row>
    <row r="8" spans="1:13" x14ac:dyDescent="0.3">
      <c r="A8" s="35"/>
      <c r="B8" s="11">
        <v>22.96</v>
      </c>
      <c r="C8" s="11">
        <v>0.96</v>
      </c>
      <c r="I8" s="13" t="s">
        <v>25</v>
      </c>
      <c r="J8" s="14">
        <v>14.32</v>
      </c>
      <c r="K8" s="15">
        <v>0.21</v>
      </c>
      <c r="L8" s="15">
        <v>0.01</v>
      </c>
      <c r="M8" s="14">
        <f t="shared" si="0"/>
        <v>0.22</v>
      </c>
    </row>
    <row r="9" spans="1:13" x14ac:dyDescent="0.3">
      <c r="A9" s="35"/>
      <c r="B9" s="14">
        <v>35.81</v>
      </c>
      <c r="C9" s="14">
        <v>1.84</v>
      </c>
      <c r="I9" t="s">
        <v>26</v>
      </c>
      <c r="J9" s="11">
        <v>16.989999999999998</v>
      </c>
      <c r="K9" s="10">
        <v>0.08</v>
      </c>
      <c r="L9" s="10">
        <v>0</v>
      </c>
      <c r="M9" s="11">
        <f t="shared" si="0"/>
        <v>0.08</v>
      </c>
    </row>
    <row r="10" spans="1:13" x14ac:dyDescent="0.3">
      <c r="A10" s="35">
        <v>2021</v>
      </c>
      <c r="B10" s="11">
        <v>20.81</v>
      </c>
      <c r="C10" s="11">
        <v>1.62</v>
      </c>
      <c r="I10" t="s">
        <v>27</v>
      </c>
      <c r="J10" s="11">
        <v>16.61</v>
      </c>
      <c r="K10" s="10">
        <v>0.08</v>
      </c>
      <c r="L10" s="10">
        <v>0</v>
      </c>
      <c r="M10" s="11">
        <f t="shared" si="0"/>
        <v>0.08</v>
      </c>
    </row>
    <row r="11" spans="1:13" x14ac:dyDescent="0.3">
      <c r="A11" s="35"/>
      <c r="B11" s="11">
        <v>15.86</v>
      </c>
      <c r="C11" s="11">
        <v>2.3299999999999996</v>
      </c>
      <c r="I11" t="s">
        <v>28</v>
      </c>
      <c r="J11" s="11">
        <v>14.64</v>
      </c>
      <c r="K11" s="10">
        <v>0.09</v>
      </c>
      <c r="L11" s="10">
        <v>0</v>
      </c>
      <c r="M11" s="11">
        <f t="shared" si="0"/>
        <v>0.09</v>
      </c>
    </row>
    <row r="12" spans="1:13" x14ac:dyDescent="0.3">
      <c r="A12" s="35"/>
      <c r="B12" s="11">
        <v>9.0500000000000007</v>
      </c>
      <c r="C12" s="11">
        <v>1.49</v>
      </c>
      <c r="I12" s="13" t="s">
        <v>29</v>
      </c>
      <c r="J12" s="14">
        <v>17.12</v>
      </c>
      <c r="K12" s="15">
        <v>0.12</v>
      </c>
      <c r="L12" s="15">
        <v>0</v>
      </c>
      <c r="M12" s="14">
        <f t="shared" si="0"/>
        <v>0.12</v>
      </c>
    </row>
    <row r="13" spans="1:13" x14ac:dyDescent="0.3">
      <c r="A13" s="35"/>
      <c r="B13" s="14">
        <v>9.16</v>
      </c>
      <c r="C13" s="14">
        <v>2.57</v>
      </c>
      <c r="I13" t="s">
        <v>30</v>
      </c>
      <c r="J13" s="11">
        <v>20.190000000000001</v>
      </c>
      <c r="K13" s="10">
        <v>4.72</v>
      </c>
      <c r="L13" s="10">
        <v>0</v>
      </c>
      <c r="M13" s="11">
        <f t="shared" si="0"/>
        <v>4.72</v>
      </c>
    </row>
    <row r="14" spans="1:13" x14ac:dyDescent="0.3">
      <c r="A14" s="35">
        <v>2022</v>
      </c>
      <c r="B14" s="11">
        <v>14</v>
      </c>
      <c r="C14" s="11">
        <v>2.0499999999999998</v>
      </c>
      <c r="I14" t="s">
        <v>31</v>
      </c>
      <c r="J14" s="11">
        <v>25.98</v>
      </c>
      <c r="K14" s="10">
        <v>1.39</v>
      </c>
      <c r="L14" s="10">
        <v>0.08</v>
      </c>
      <c r="M14" s="11">
        <f t="shared" si="0"/>
        <v>1.47</v>
      </c>
    </row>
    <row r="15" spans="1:13" x14ac:dyDescent="0.3">
      <c r="A15" s="35"/>
      <c r="B15" s="11">
        <v>32.35</v>
      </c>
      <c r="C15" s="11">
        <v>1.67</v>
      </c>
      <c r="I15" t="s">
        <v>32</v>
      </c>
      <c r="J15" s="11">
        <v>22.96</v>
      </c>
      <c r="K15" s="10">
        <v>0.89</v>
      </c>
      <c r="L15" s="10">
        <v>7.0000000000000007E-2</v>
      </c>
      <c r="M15" s="11">
        <f t="shared" si="0"/>
        <v>0.96</v>
      </c>
    </row>
    <row r="16" spans="1:13" x14ac:dyDescent="0.3">
      <c r="A16" s="35"/>
      <c r="B16" s="11">
        <v>37.61</v>
      </c>
      <c r="C16" s="11">
        <v>0.71000000000000008</v>
      </c>
      <c r="I16" s="13" t="s">
        <v>33</v>
      </c>
      <c r="J16" s="14">
        <v>35.81</v>
      </c>
      <c r="K16" s="15">
        <v>1.79</v>
      </c>
      <c r="L16" s="15">
        <v>0.05</v>
      </c>
      <c r="M16" s="14">
        <f t="shared" si="0"/>
        <v>1.84</v>
      </c>
    </row>
    <row r="17" spans="1:13" x14ac:dyDescent="0.3">
      <c r="A17" s="35"/>
      <c r="B17" s="14">
        <v>33.19</v>
      </c>
      <c r="C17" s="14">
        <v>1</v>
      </c>
      <c r="I17" t="s">
        <v>34</v>
      </c>
      <c r="J17" s="11">
        <v>20.81</v>
      </c>
      <c r="K17" s="10">
        <v>1.62</v>
      </c>
      <c r="L17" s="10">
        <v>0</v>
      </c>
      <c r="M17" s="11">
        <f t="shared" si="0"/>
        <v>1.62</v>
      </c>
    </row>
    <row r="18" spans="1:13" x14ac:dyDescent="0.3">
      <c r="A18" s="35">
        <v>2023</v>
      </c>
      <c r="B18" s="11">
        <v>30.37</v>
      </c>
      <c r="C18" s="11">
        <v>2.9</v>
      </c>
      <c r="I18" t="s">
        <v>35</v>
      </c>
      <c r="J18" s="11">
        <v>15.86</v>
      </c>
      <c r="K18" s="10">
        <v>2.3199999999999998</v>
      </c>
      <c r="L18" s="10">
        <v>0.01</v>
      </c>
      <c r="M18" s="11">
        <f t="shared" si="0"/>
        <v>2.3299999999999996</v>
      </c>
    </row>
    <row r="19" spans="1:13" x14ac:dyDescent="0.3">
      <c r="A19" s="35"/>
      <c r="B19" s="11">
        <v>26.24</v>
      </c>
      <c r="C19" s="11">
        <v>0.37</v>
      </c>
      <c r="I19" t="s">
        <v>36</v>
      </c>
      <c r="J19" s="11">
        <v>9.0500000000000007</v>
      </c>
      <c r="K19" s="10">
        <v>1.49</v>
      </c>
      <c r="L19" s="10">
        <v>0</v>
      </c>
      <c r="M19" s="11">
        <f t="shared" si="0"/>
        <v>1.49</v>
      </c>
    </row>
    <row r="20" spans="1:13" x14ac:dyDescent="0.3">
      <c r="A20" s="35"/>
      <c r="B20" s="11">
        <v>37.68</v>
      </c>
      <c r="C20" s="11">
        <v>0.25</v>
      </c>
      <c r="I20" s="13" t="s">
        <v>37</v>
      </c>
      <c r="J20" s="14">
        <v>9.16</v>
      </c>
      <c r="K20" s="15">
        <v>2.56</v>
      </c>
      <c r="L20" s="15">
        <v>0.01</v>
      </c>
      <c r="M20" s="14">
        <f t="shared" si="0"/>
        <v>2.57</v>
      </c>
    </row>
    <row r="21" spans="1:13" x14ac:dyDescent="0.3">
      <c r="A21" s="35"/>
      <c r="B21" s="14">
        <v>28.23</v>
      </c>
      <c r="C21" s="14">
        <v>0.12</v>
      </c>
      <c r="I21" t="s">
        <v>38</v>
      </c>
      <c r="J21" s="11">
        <v>14</v>
      </c>
      <c r="K21" s="10">
        <v>2.0299999999999998</v>
      </c>
      <c r="L21" s="10">
        <v>0.02</v>
      </c>
      <c r="M21" s="11">
        <f t="shared" si="0"/>
        <v>2.0499999999999998</v>
      </c>
    </row>
    <row r="22" spans="1:13" x14ac:dyDescent="0.3">
      <c r="A22" s="35">
        <v>2024</v>
      </c>
      <c r="B22" s="11">
        <v>22.22</v>
      </c>
      <c r="C22" s="11">
        <v>0.11</v>
      </c>
      <c r="I22" t="s">
        <v>39</v>
      </c>
      <c r="J22" s="11">
        <v>32.35</v>
      </c>
      <c r="K22" s="10">
        <v>1.67</v>
      </c>
      <c r="L22" s="10">
        <v>0</v>
      </c>
      <c r="M22" s="11">
        <f t="shared" si="0"/>
        <v>1.67</v>
      </c>
    </row>
    <row r="23" spans="1:13" x14ac:dyDescent="0.3">
      <c r="A23" s="35"/>
      <c r="B23" s="11">
        <v>19.95</v>
      </c>
      <c r="C23" s="11">
        <v>0.17</v>
      </c>
      <c r="I23" t="s">
        <v>40</v>
      </c>
      <c r="J23" s="11">
        <v>37.61</v>
      </c>
      <c r="K23" s="10">
        <v>0.67</v>
      </c>
      <c r="L23" s="10">
        <v>0.04</v>
      </c>
      <c r="M23" s="11">
        <f t="shared" si="0"/>
        <v>0.71000000000000008</v>
      </c>
    </row>
    <row r="24" spans="1:13" x14ac:dyDescent="0.3">
      <c r="A24" s="35"/>
      <c r="B24" s="11">
        <v>16.66</v>
      </c>
      <c r="C24" s="11">
        <v>0.1</v>
      </c>
      <c r="I24" s="13" t="s">
        <v>41</v>
      </c>
      <c r="J24" s="14">
        <v>33.19</v>
      </c>
      <c r="K24" s="15">
        <v>0.92</v>
      </c>
      <c r="L24" s="15">
        <v>0.08</v>
      </c>
      <c r="M24" s="14">
        <f t="shared" si="0"/>
        <v>1</v>
      </c>
    </row>
    <row r="25" spans="1:13" x14ac:dyDescent="0.3">
      <c r="A25" s="35"/>
      <c r="B25" s="14">
        <v>17.52</v>
      </c>
      <c r="C25" s="14">
        <v>0.14000000000000001</v>
      </c>
      <c r="I25" t="s">
        <v>42</v>
      </c>
      <c r="J25" s="11">
        <v>30.37</v>
      </c>
      <c r="K25" s="10">
        <v>2.85</v>
      </c>
      <c r="L25" s="10">
        <v>0.05</v>
      </c>
      <c r="M25" s="11">
        <f t="shared" si="0"/>
        <v>2.9</v>
      </c>
    </row>
    <row r="26" spans="1:13" x14ac:dyDescent="0.3">
      <c r="I26" t="s">
        <v>43</v>
      </c>
      <c r="J26" s="11">
        <v>26.24</v>
      </c>
      <c r="K26" s="10">
        <v>0.37</v>
      </c>
      <c r="L26" s="10">
        <v>0</v>
      </c>
      <c r="M26" s="11">
        <f t="shared" si="0"/>
        <v>0.37</v>
      </c>
    </row>
    <row r="27" spans="1:13" x14ac:dyDescent="0.3">
      <c r="I27" t="s">
        <v>44</v>
      </c>
      <c r="J27" s="11">
        <v>37.68</v>
      </c>
      <c r="K27" s="10">
        <v>0.22</v>
      </c>
      <c r="L27" s="10">
        <v>0.03</v>
      </c>
      <c r="M27" s="11">
        <f t="shared" si="0"/>
        <v>0.25</v>
      </c>
    </row>
    <row r="28" spans="1:13" x14ac:dyDescent="0.3">
      <c r="I28" s="13" t="s">
        <v>45</v>
      </c>
      <c r="J28" s="14">
        <v>28.23</v>
      </c>
      <c r="K28" s="15">
        <v>0.12</v>
      </c>
      <c r="L28" s="15">
        <v>0</v>
      </c>
      <c r="M28" s="14">
        <f t="shared" si="0"/>
        <v>0.12</v>
      </c>
    </row>
    <row r="29" spans="1:13" x14ac:dyDescent="0.3">
      <c r="I29" t="s">
        <v>46</v>
      </c>
      <c r="J29" s="11">
        <v>22.22</v>
      </c>
      <c r="K29" s="10">
        <v>0.11</v>
      </c>
      <c r="L29" s="10">
        <v>0</v>
      </c>
      <c r="M29" s="11">
        <f t="shared" si="0"/>
        <v>0.11</v>
      </c>
    </row>
    <row r="30" spans="1:13" x14ac:dyDescent="0.3">
      <c r="I30" t="s">
        <v>47</v>
      </c>
      <c r="J30" s="11">
        <v>19.95</v>
      </c>
      <c r="K30" s="10">
        <v>0.17</v>
      </c>
      <c r="L30" s="10">
        <v>0</v>
      </c>
      <c r="M30" s="11">
        <f t="shared" si="0"/>
        <v>0.17</v>
      </c>
    </row>
    <row r="31" spans="1:13" x14ac:dyDescent="0.3">
      <c r="I31" t="s">
        <v>48</v>
      </c>
      <c r="J31" s="11">
        <v>16.66</v>
      </c>
      <c r="K31" s="10">
        <v>0.1</v>
      </c>
      <c r="L31" s="10">
        <v>0</v>
      </c>
      <c r="M31" s="11">
        <f t="shared" si="0"/>
        <v>0.1</v>
      </c>
    </row>
    <row r="32" spans="1:13" x14ac:dyDescent="0.3">
      <c r="I32" s="13" t="s">
        <v>49</v>
      </c>
      <c r="J32" s="14">
        <v>17.52</v>
      </c>
      <c r="K32" s="15">
        <v>0.13</v>
      </c>
      <c r="L32" s="15">
        <v>0.01</v>
      </c>
      <c r="M32" s="14">
        <f t="shared" si="0"/>
        <v>0.14000000000000001</v>
      </c>
    </row>
  </sheetData>
  <mergeCells count="6">
    <mergeCell ref="A22:A25"/>
    <mergeCell ref="A2:A5"/>
    <mergeCell ref="A6:A9"/>
    <mergeCell ref="A10:A13"/>
    <mergeCell ref="A14:A17"/>
    <mergeCell ref="A18:A21"/>
  </mergeCells>
  <pageMargins left="0.7" right="0.7" top="0.75" bottom="0.75" header="0.3" footer="0.3"/>
  <pageSetup orientation="portrait" horizontalDpi="1200" verticalDpi="1200" r:id="rId1"/>
  <headerFooter>
    <oddHeader>&amp;L&amp;"Calibri"&amp;11&amp;K000000 NONCONFIDENTIAL // FRSONLY&amp;1#_x000D_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67238-C1E6-4B8A-879D-34202E76EFBE}">
  <dimension ref="A2:N37"/>
  <sheetViews>
    <sheetView workbookViewId="0">
      <selection activeCell="D6" sqref="D6"/>
    </sheetView>
  </sheetViews>
  <sheetFormatPr defaultRowHeight="14" x14ac:dyDescent="0.3"/>
  <sheetData>
    <row r="2" spans="1:14" ht="29.5" thickBot="1" x14ac:dyDescent="0.35">
      <c r="A2" s="26"/>
      <c r="B2" s="27" t="s">
        <v>2</v>
      </c>
      <c r="C2" s="27" t="s">
        <v>3</v>
      </c>
      <c r="D2" s="27" t="s">
        <v>4</v>
      </c>
      <c r="E2" s="27" t="s">
        <v>5</v>
      </c>
    </row>
    <row r="3" spans="1:14" ht="14.5" x14ac:dyDescent="0.3">
      <c r="A3" s="28" t="s">
        <v>54</v>
      </c>
      <c r="B3" s="24">
        <v>9.5</v>
      </c>
      <c r="C3" s="24">
        <v>16.62</v>
      </c>
      <c r="D3" s="24">
        <v>14.82</v>
      </c>
      <c r="E3" s="24">
        <v>18.66</v>
      </c>
    </row>
    <row r="4" spans="1:14" ht="14.5" x14ac:dyDescent="0.3">
      <c r="A4" s="28" t="s">
        <v>55</v>
      </c>
      <c r="B4" s="24">
        <v>23.56</v>
      </c>
      <c r="C4" s="24">
        <v>33.14</v>
      </c>
      <c r="D4" s="24">
        <v>34.93</v>
      </c>
      <c r="E4" s="24">
        <v>39.96</v>
      </c>
      <c r="J4" s="12"/>
    </row>
    <row r="5" spans="1:14" ht="14.5" x14ac:dyDescent="0.3">
      <c r="A5" s="28" t="s">
        <v>56</v>
      </c>
      <c r="B5" s="24">
        <v>13.3</v>
      </c>
      <c r="C5" s="24">
        <v>17.27</v>
      </c>
      <c r="D5" s="24">
        <v>20.87</v>
      </c>
      <c r="E5" s="24">
        <v>8.99</v>
      </c>
    </row>
    <row r="6" spans="1:14" ht="14.5" x14ac:dyDescent="0.3">
      <c r="A6" s="28" t="s">
        <v>57</v>
      </c>
      <c r="B6" s="24">
        <v>22.14</v>
      </c>
      <c r="C6" s="24">
        <v>26.4</v>
      </c>
      <c r="D6" s="24">
        <v>33.130000000000003</v>
      </c>
      <c r="E6" s="24">
        <v>36.29</v>
      </c>
      <c r="K6" s="16"/>
      <c r="L6" s="16"/>
      <c r="M6" s="16"/>
      <c r="N6" s="16"/>
    </row>
    <row r="7" spans="1:14" ht="14.5" x14ac:dyDescent="0.3">
      <c r="A7" s="28" t="s">
        <v>58</v>
      </c>
      <c r="B7" s="25">
        <v>15.29</v>
      </c>
      <c r="C7" s="25">
        <v>17.36</v>
      </c>
      <c r="D7" s="25">
        <v>13.3</v>
      </c>
      <c r="E7" s="25">
        <v>33.74</v>
      </c>
    </row>
    <row r="8" spans="1:14" ht="14.5" x14ac:dyDescent="0.3">
      <c r="A8" s="29" t="s">
        <v>60</v>
      </c>
      <c r="B8" s="30">
        <v>13.88</v>
      </c>
      <c r="C8" s="30">
        <v>14.93</v>
      </c>
      <c r="D8" s="30">
        <v>7.35</v>
      </c>
      <c r="E8" s="30">
        <v>20.37</v>
      </c>
      <c r="K8" s="10"/>
      <c r="L8" s="10"/>
      <c r="M8" s="10"/>
      <c r="N8" s="10"/>
    </row>
    <row r="9" spans="1:14" x14ac:dyDescent="0.3">
      <c r="K9" s="10"/>
      <c r="L9" s="10"/>
      <c r="M9" s="10"/>
      <c r="N9" s="10"/>
    </row>
    <row r="10" spans="1:14" x14ac:dyDescent="0.3">
      <c r="K10" s="10"/>
      <c r="L10" s="10"/>
      <c r="M10" s="10"/>
      <c r="N10" s="10"/>
    </row>
    <row r="11" spans="1:14" x14ac:dyDescent="0.3">
      <c r="K11" s="10"/>
      <c r="L11" s="10"/>
      <c r="M11" s="10"/>
      <c r="N11" s="10"/>
    </row>
    <row r="12" spans="1:14" x14ac:dyDescent="0.3">
      <c r="J12" s="13"/>
      <c r="K12" s="15"/>
      <c r="L12" s="15"/>
      <c r="M12" s="15"/>
      <c r="N12" s="15"/>
    </row>
    <row r="13" spans="1:14" x14ac:dyDescent="0.3">
      <c r="K13" s="10"/>
      <c r="L13" s="10"/>
      <c r="M13" s="10"/>
      <c r="N13" s="10"/>
    </row>
    <row r="14" spans="1:14" x14ac:dyDescent="0.3">
      <c r="K14" s="10"/>
      <c r="L14" s="10"/>
      <c r="M14" s="10"/>
      <c r="N14" s="10"/>
    </row>
    <row r="15" spans="1:14" x14ac:dyDescent="0.3">
      <c r="K15" s="10"/>
      <c r="L15" s="10"/>
      <c r="M15" s="10"/>
      <c r="N15" s="10"/>
    </row>
    <row r="16" spans="1:14" x14ac:dyDescent="0.3">
      <c r="J16" s="13"/>
      <c r="K16" s="15"/>
      <c r="L16" s="15"/>
      <c r="M16" s="15"/>
      <c r="N16" s="15"/>
    </row>
    <row r="24" spans="10:14" x14ac:dyDescent="0.3">
      <c r="J24" s="12" t="s">
        <v>52</v>
      </c>
    </row>
    <row r="26" spans="10:14" ht="29" x14ac:dyDescent="0.3">
      <c r="K26" s="16" t="s">
        <v>2</v>
      </c>
      <c r="L26" s="16" t="s">
        <v>3</v>
      </c>
      <c r="M26" s="16" t="s">
        <v>4</v>
      </c>
      <c r="N26" s="16" t="s">
        <v>5</v>
      </c>
    </row>
    <row r="28" spans="10:14" x14ac:dyDescent="0.3">
      <c r="J28" t="s">
        <v>53</v>
      </c>
      <c r="K28" s="10">
        <v>8.09</v>
      </c>
      <c r="L28" s="10">
        <v>15.94</v>
      </c>
      <c r="M28" s="10">
        <v>10.91</v>
      </c>
      <c r="N28" s="10">
        <v>15.87</v>
      </c>
    </row>
    <row r="29" spans="10:14" x14ac:dyDescent="0.3">
      <c r="J29" t="s">
        <v>54</v>
      </c>
      <c r="K29" s="10">
        <v>9.5</v>
      </c>
      <c r="L29" s="10">
        <v>16.62</v>
      </c>
      <c r="M29" s="10">
        <v>14.82</v>
      </c>
      <c r="N29" s="10">
        <v>18.66</v>
      </c>
    </row>
    <row r="30" spans="10:14" x14ac:dyDescent="0.3">
      <c r="J30" t="s">
        <v>55</v>
      </c>
      <c r="K30" s="10">
        <v>23.56</v>
      </c>
      <c r="L30" s="10">
        <v>33.14</v>
      </c>
      <c r="M30" s="10">
        <v>34.93</v>
      </c>
      <c r="N30" s="10">
        <v>39.96</v>
      </c>
    </row>
    <row r="31" spans="10:14" x14ac:dyDescent="0.3">
      <c r="J31" t="s">
        <v>56</v>
      </c>
      <c r="K31" s="10">
        <v>13.3</v>
      </c>
      <c r="L31" s="10">
        <v>17.27</v>
      </c>
      <c r="M31" s="10">
        <v>20.87</v>
      </c>
      <c r="N31" s="10">
        <v>8.99</v>
      </c>
    </row>
    <row r="32" spans="10:14" x14ac:dyDescent="0.3">
      <c r="J32" t="s">
        <v>57</v>
      </c>
      <c r="K32" s="10">
        <v>22.14</v>
      </c>
      <c r="L32" s="10">
        <v>26.4</v>
      </c>
      <c r="M32" s="10">
        <v>33.130000000000003</v>
      </c>
      <c r="N32" s="10">
        <v>36.29</v>
      </c>
    </row>
    <row r="33" spans="10:14" x14ac:dyDescent="0.3">
      <c r="J33" s="13" t="s">
        <v>58</v>
      </c>
      <c r="K33" s="15">
        <v>15.29</v>
      </c>
      <c r="L33" s="15">
        <v>17.36</v>
      </c>
      <c r="M33" s="15">
        <v>13.3</v>
      </c>
      <c r="N33" s="15">
        <v>33.74</v>
      </c>
    </row>
    <row r="34" spans="10:14" x14ac:dyDescent="0.3">
      <c r="J34" t="s">
        <v>59</v>
      </c>
      <c r="K34" s="10">
        <v>15.3</v>
      </c>
      <c r="L34" s="10">
        <v>14.8</v>
      </c>
      <c r="M34" s="10">
        <v>11.46</v>
      </c>
      <c r="N34" s="10">
        <v>25.95</v>
      </c>
    </row>
    <row r="35" spans="10:14" x14ac:dyDescent="0.3">
      <c r="J35" t="s">
        <v>6</v>
      </c>
      <c r="K35" s="10">
        <v>14.4</v>
      </c>
      <c r="L35" s="10">
        <v>13.92</v>
      </c>
      <c r="M35" s="10">
        <v>10.23</v>
      </c>
      <c r="N35" s="10">
        <v>23.31</v>
      </c>
    </row>
    <row r="36" spans="10:14" x14ac:dyDescent="0.3">
      <c r="J36" t="s">
        <v>7</v>
      </c>
      <c r="K36" s="10">
        <v>11.69</v>
      </c>
      <c r="L36" s="10">
        <v>12.35</v>
      </c>
      <c r="M36" s="10">
        <v>5.37</v>
      </c>
      <c r="N36" s="10">
        <v>19.96</v>
      </c>
    </row>
    <row r="37" spans="10:14" x14ac:dyDescent="0.3">
      <c r="J37" s="13" t="s">
        <v>60</v>
      </c>
      <c r="K37" s="15">
        <v>13.88</v>
      </c>
      <c r="L37" s="15">
        <v>14.93</v>
      </c>
      <c r="M37" s="15">
        <v>7.35</v>
      </c>
      <c r="N37" s="15">
        <v>20.37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 NONCONFIDENTIAL // FRSONLY&amp;1#_x000D_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BDF6-F7AC-42ED-BE52-78294B200B12}">
  <dimension ref="A1:S24"/>
  <sheetViews>
    <sheetView workbookViewId="0">
      <selection activeCell="A7" sqref="A7:XFD7"/>
    </sheetView>
  </sheetViews>
  <sheetFormatPr defaultRowHeight="14" x14ac:dyDescent="0.3"/>
  <cols>
    <col min="1" max="1" width="15" style="8" customWidth="1"/>
    <col min="2" max="2" width="10.33203125" customWidth="1"/>
    <col min="6" max="6" width="16.5" style="8" customWidth="1"/>
    <col min="7" max="7" width="14.58203125" customWidth="1"/>
  </cols>
  <sheetData>
    <row r="1" spans="1:19" ht="36" x14ac:dyDescent="0.3">
      <c r="A1" s="4"/>
      <c r="B1" s="6" t="s">
        <v>8</v>
      </c>
      <c r="C1" s="5" t="s">
        <v>9</v>
      </c>
      <c r="D1" s="5" t="s">
        <v>10</v>
      </c>
      <c r="E1" s="5" t="s">
        <v>11</v>
      </c>
      <c r="F1" s="4"/>
      <c r="G1" s="5" t="s">
        <v>12</v>
      </c>
      <c r="H1" s="5" t="s">
        <v>13</v>
      </c>
      <c r="I1" s="5" t="s">
        <v>14</v>
      </c>
      <c r="J1" s="5" t="s">
        <v>15</v>
      </c>
    </row>
    <row r="2" spans="1:19" ht="14.5" x14ac:dyDescent="0.3">
      <c r="A2" s="9" t="s">
        <v>54</v>
      </c>
      <c r="B2" s="24">
        <v>2.7772380000000001</v>
      </c>
      <c r="C2" s="24">
        <v>1.1652750000000001</v>
      </c>
      <c r="D2" s="24">
        <v>5.2243149999999998</v>
      </c>
      <c r="E2" s="24">
        <v>0.13594870000000001</v>
      </c>
      <c r="F2" s="9" t="s">
        <v>54</v>
      </c>
      <c r="G2" s="24">
        <v>1.026327</v>
      </c>
      <c r="H2" s="24">
        <v>9.6785510000000006</v>
      </c>
      <c r="I2" s="24">
        <v>6.6553180000000003</v>
      </c>
      <c r="J2" s="24">
        <v>6.9851999999999996E-3</v>
      </c>
    </row>
    <row r="3" spans="1:19" ht="14.5" x14ac:dyDescent="0.3">
      <c r="A3" s="9" t="s">
        <v>55</v>
      </c>
      <c r="B3" s="24">
        <v>2.331658</v>
      </c>
      <c r="C3" s="24">
        <v>1.7688440000000001</v>
      </c>
      <c r="D3" s="24">
        <v>18.773869999999999</v>
      </c>
      <c r="E3" s="24">
        <v>0.1809045</v>
      </c>
      <c r="F3" s="9" t="s">
        <v>55</v>
      </c>
      <c r="G3" s="24">
        <v>0.82096190000000002</v>
      </c>
      <c r="H3" s="24">
        <v>9.9560209999999998</v>
      </c>
      <c r="I3" s="24">
        <v>28.71311</v>
      </c>
      <c r="J3" s="24">
        <v>6.5706100000000003E-2</v>
      </c>
    </row>
    <row r="4" spans="1:19" ht="14.5" x14ac:dyDescent="0.3">
      <c r="A4" s="9" t="s">
        <v>56</v>
      </c>
      <c r="B4" s="24">
        <v>2.848233</v>
      </c>
      <c r="C4" s="24">
        <v>1.891499</v>
      </c>
      <c r="D4" s="24">
        <v>9.0436589999999999</v>
      </c>
      <c r="E4" s="24">
        <v>8.3142800000000003E-2</v>
      </c>
      <c r="F4" s="9" t="s">
        <v>56</v>
      </c>
      <c r="G4" s="24">
        <v>0.91979040000000001</v>
      </c>
      <c r="H4" s="24">
        <v>3.5414780000000001</v>
      </c>
      <c r="I4" s="24">
        <v>9.8610249999999997</v>
      </c>
      <c r="J4" s="24">
        <v>1.4356E-3</v>
      </c>
    </row>
    <row r="5" spans="1:19" ht="14.5" x14ac:dyDescent="0.3">
      <c r="A5" s="9" t="s">
        <v>57</v>
      </c>
      <c r="B5" s="24">
        <v>4.6915170000000002</v>
      </c>
      <c r="C5" s="24">
        <v>2.2274579999999999</v>
      </c>
      <c r="D5" s="24">
        <v>5.8054839999999999</v>
      </c>
      <c r="E5" s="24">
        <v>10.987360000000001</v>
      </c>
      <c r="F5" s="9" t="s">
        <v>57</v>
      </c>
      <c r="G5" s="24">
        <v>1.8566510000000001</v>
      </c>
      <c r="H5" s="24">
        <v>1.808516</v>
      </c>
      <c r="I5" s="24">
        <v>5.7019500000000001</v>
      </c>
      <c r="J5" s="24">
        <v>25.888120000000001</v>
      </c>
    </row>
    <row r="6" spans="1:19" ht="14.5" x14ac:dyDescent="0.3">
      <c r="A6" s="9" t="s">
        <v>58</v>
      </c>
      <c r="B6" s="25">
        <v>4.0906089999999997</v>
      </c>
      <c r="C6" s="25">
        <v>1.2975589999999999</v>
      </c>
      <c r="D6" s="25">
        <v>4.156587</v>
      </c>
      <c r="E6" s="25">
        <v>5.6960629999999997</v>
      </c>
      <c r="F6" s="9" t="s">
        <v>58</v>
      </c>
      <c r="G6" s="25">
        <v>1.1920459999999999</v>
      </c>
      <c r="H6" s="25">
        <v>8.0461050000000007</v>
      </c>
      <c r="I6" s="25">
        <v>3.6929539999999998</v>
      </c>
      <c r="J6" s="25">
        <v>15.541589999999999</v>
      </c>
    </row>
    <row r="7" spans="1:19" ht="14.5" x14ac:dyDescent="0.3">
      <c r="A7" s="31" t="s">
        <v>60</v>
      </c>
      <c r="B7" s="30">
        <v>3.5971220000000002</v>
      </c>
      <c r="C7" s="30">
        <v>1.4613309999999999</v>
      </c>
      <c r="D7" s="30">
        <v>3.8444240000000001</v>
      </c>
      <c r="E7" s="30">
        <v>4.8785970000000001</v>
      </c>
      <c r="F7" s="31" t="s">
        <v>60</v>
      </c>
      <c r="G7" s="30">
        <v>0.82131290000000001</v>
      </c>
      <c r="H7" s="30">
        <v>0.96944589999999997</v>
      </c>
      <c r="I7" s="30">
        <v>0.88036539999999996</v>
      </c>
      <c r="J7" s="30">
        <v>15.152089999999999</v>
      </c>
    </row>
    <row r="11" spans="1:19" x14ac:dyDescent="0.3">
      <c r="I11" s="12" t="s">
        <v>61</v>
      </c>
    </row>
    <row r="13" spans="1:19" x14ac:dyDescent="0.3">
      <c r="J13" s="23" t="s">
        <v>62</v>
      </c>
      <c r="K13" s="23" t="s">
        <v>64</v>
      </c>
      <c r="L13" s="23" t="s">
        <v>65</v>
      </c>
      <c r="M13" s="23" t="s">
        <v>63</v>
      </c>
      <c r="P13" s="23" t="s">
        <v>62</v>
      </c>
      <c r="Q13" s="23" t="s">
        <v>64</v>
      </c>
      <c r="R13" s="23" t="s">
        <v>65</v>
      </c>
      <c r="S13" s="23" t="s">
        <v>63</v>
      </c>
    </row>
    <row r="15" spans="1:19" x14ac:dyDescent="0.3">
      <c r="I15" t="s">
        <v>53</v>
      </c>
      <c r="J15" s="10">
        <v>2.7338659999999999</v>
      </c>
      <c r="K15" s="10">
        <v>0.967082</v>
      </c>
      <c r="L15" s="10">
        <v>4.2402829999999998</v>
      </c>
      <c r="M15" s="10">
        <v>0.2417705</v>
      </c>
      <c r="O15" t="s">
        <v>53</v>
      </c>
      <c r="P15" s="10">
        <v>1.1719310000000001</v>
      </c>
      <c r="Q15" s="10">
        <v>10.576309999999999</v>
      </c>
      <c r="R15" s="10">
        <v>2.9893299999999998</v>
      </c>
      <c r="S15" s="10">
        <v>2.0662900000000001E-2</v>
      </c>
    </row>
    <row r="16" spans="1:19" x14ac:dyDescent="0.3">
      <c r="I16" t="s">
        <v>54</v>
      </c>
      <c r="J16" s="10">
        <v>2.7772380000000001</v>
      </c>
      <c r="K16" s="10">
        <v>1.1652750000000001</v>
      </c>
      <c r="L16" s="10">
        <v>5.2243149999999998</v>
      </c>
      <c r="M16" s="10">
        <v>0.13594870000000001</v>
      </c>
      <c r="O16" t="s">
        <v>54</v>
      </c>
      <c r="P16" s="10">
        <v>1.026327</v>
      </c>
      <c r="Q16" s="10">
        <v>9.6785510000000006</v>
      </c>
      <c r="R16" s="10">
        <v>6.6553180000000003</v>
      </c>
      <c r="S16" s="10">
        <v>6.9851999999999996E-3</v>
      </c>
    </row>
    <row r="17" spans="9:19" x14ac:dyDescent="0.3">
      <c r="I17" t="s">
        <v>55</v>
      </c>
      <c r="J17" s="10">
        <v>2.331658</v>
      </c>
      <c r="K17" s="10">
        <v>1.7688440000000001</v>
      </c>
      <c r="L17" s="10">
        <v>18.773869999999999</v>
      </c>
      <c r="M17" s="10">
        <v>0.1809045</v>
      </c>
      <c r="O17" t="s">
        <v>55</v>
      </c>
      <c r="P17" s="10">
        <v>0.82096190000000002</v>
      </c>
      <c r="Q17" s="10">
        <v>9.9560209999999998</v>
      </c>
      <c r="R17" s="10">
        <v>28.71311</v>
      </c>
      <c r="S17" s="10">
        <v>6.5706100000000003E-2</v>
      </c>
    </row>
    <row r="18" spans="9:19" x14ac:dyDescent="0.3">
      <c r="I18" t="s">
        <v>56</v>
      </c>
      <c r="J18" s="10">
        <v>2.848233</v>
      </c>
      <c r="K18" s="10">
        <v>1.891499</v>
      </c>
      <c r="L18" s="10">
        <v>9.0436589999999999</v>
      </c>
      <c r="M18" s="10">
        <v>8.3142800000000003E-2</v>
      </c>
      <c r="O18" t="s">
        <v>56</v>
      </c>
      <c r="P18" s="10">
        <v>0.91979040000000001</v>
      </c>
      <c r="Q18" s="10">
        <v>3.5414780000000001</v>
      </c>
      <c r="R18" s="10">
        <v>9.8610249999999997</v>
      </c>
      <c r="S18" s="10">
        <v>1.4356E-3</v>
      </c>
    </row>
    <row r="19" spans="9:19" x14ac:dyDescent="0.3">
      <c r="I19" t="s">
        <v>57</v>
      </c>
      <c r="J19" s="10">
        <v>4.6915170000000002</v>
      </c>
      <c r="K19" s="10">
        <v>2.2274579999999999</v>
      </c>
      <c r="L19" s="10">
        <v>5.8054839999999999</v>
      </c>
      <c r="M19" s="10">
        <v>10.987360000000001</v>
      </c>
      <c r="O19" t="s">
        <v>57</v>
      </c>
      <c r="P19" s="10">
        <v>1.8566510000000001</v>
      </c>
      <c r="Q19" s="10">
        <v>1.808516</v>
      </c>
      <c r="R19" s="10">
        <v>5.7019500000000001</v>
      </c>
      <c r="S19" s="10">
        <v>25.888120000000001</v>
      </c>
    </row>
    <row r="20" spans="9:19" x14ac:dyDescent="0.3">
      <c r="I20" s="13" t="s">
        <v>58</v>
      </c>
      <c r="J20" s="15">
        <v>4.0906089999999997</v>
      </c>
      <c r="K20" s="15">
        <v>1.2975589999999999</v>
      </c>
      <c r="L20" s="15">
        <v>4.156587</v>
      </c>
      <c r="M20" s="15">
        <v>5.6960629999999997</v>
      </c>
      <c r="O20" s="13" t="s">
        <v>58</v>
      </c>
      <c r="P20" s="15">
        <v>1.1920459999999999</v>
      </c>
      <c r="Q20" s="15">
        <v>8.0461050000000007</v>
      </c>
      <c r="R20" s="15">
        <v>3.6929539999999998</v>
      </c>
      <c r="S20" s="15">
        <v>15.541589999999999</v>
      </c>
    </row>
    <row r="21" spans="9:19" x14ac:dyDescent="0.3">
      <c r="I21" t="s">
        <v>59</v>
      </c>
      <c r="J21" s="10">
        <v>3.8648410000000002</v>
      </c>
      <c r="K21" s="10">
        <v>1.4796819999999999</v>
      </c>
      <c r="L21" s="10">
        <v>3.6881629999999999</v>
      </c>
      <c r="M21" s="10">
        <v>6.3825089999999998</v>
      </c>
      <c r="O21" t="s">
        <v>59</v>
      </c>
      <c r="P21" s="10">
        <v>1.0004109999999999</v>
      </c>
      <c r="Q21" s="10">
        <v>1.41401</v>
      </c>
      <c r="R21" s="10">
        <v>0.91442610000000002</v>
      </c>
      <c r="S21" s="10">
        <v>19.10838</v>
      </c>
    </row>
    <row r="22" spans="9:19" x14ac:dyDescent="0.3">
      <c r="I22" t="s">
        <v>6</v>
      </c>
      <c r="J22" s="10">
        <v>3.7555559999999999</v>
      </c>
      <c r="K22" s="10">
        <v>1.066667</v>
      </c>
      <c r="L22" s="10">
        <v>3.3777780000000002</v>
      </c>
      <c r="M22" s="10">
        <v>5.8666669999999996</v>
      </c>
      <c r="O22" t="s">
        <v>6</v>
      </c>
      <c r="P22" s="10">
        <v>1.019965</v>
      </c>
      <c r="Q22" s="10">
        <v>0.89359299999999997</v>
      </c>
      <c r="R22" s="10">
        <v>0.824183</v>
      </c>
      <c r="S22" s="10">
        <v>17.54562</v>
      </c>
    </row>
    <row r="23" spans="9:19" x14ac:dyDescent="0.3">
      <c r="I23" t="s">
        <v>7</v>
      </c>
      <c r="J23" s="10">
        <v>3.8195220000000001</v>
      </c>
      <c r="K23" s="10">
        <v>1.1838280000000001</v>
      </c>
      <c r="L23" s="10">
        <v>3.6408309999999999</v>
      </c>
      <c r="M23" s="10">
        <v>2.4123299999999999</v>
      </c>
      <c r="O23" t="s">
        <v>7</v>
      </c>
      <c r="P23" s="10">
        <v>0.99963489999999999</v>
      </c>
      <c r="Q23" s="10">
        <v>0.96124480000000001</v>
      </c>
      <c r="R23" s="10">
        <v>0.84351030000000005</v>
      </c>
      <c r="S23" s="10">
        <v>14.06451</v>
      </c>
    </row>
    <row r="24" spans="9:19" x14ac:dyDescent="0.3">
      <c r="I24" s="13" t="s">
        <v>60</v>
      </c>
      <c r="J24" s="15">
        <v>3.5971220000000002</v>
      </c>
      <c r="K24" s="15">
        <v>1.4613309999999999</v>
      </c>
      <c r="L24" s="15">
        <v>3.8444240000000001</v>
      </c>
      <c r="M24" s="15">
        <v>4.8785970000000001</v>
      </c>
      <c r="O24" s="13" t="s">
        <v>60</v>
      </c>
      <c r="P24" s="15">
        <v>0.82131290000000001</v>
      </c>
      <c r="Q24" s="15">
        <v>0.96944589999999997</v>
      </c>
      <c r="R24" s="15">
        <v>0.88036539999999996</v>
      </c>
      <c r="S24" s="15">
        <v>15.152089999999999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 NONCONFIDENTIAL // FRSONLY&amp;1#_x000D_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5358-0C8F-4212-85E9-5454F118BF29}">
  <dimension ref="A1:O23"/>
  <sheetViews>
    <sheetView workbookViewId="0">
      <selection activeCell="I34" sqref="I34"/>
    </sheetView>
  </sheetViews>
  <sheetFormatPr defaultRowHeight="14" x14ac:dyDescent="0.3"/>
  <sheetData>
    <row r="1" spans="1:15" ht="29.5" thickBot="1" x14ac:dyDescent="0.35">
      <c r="A1" s="1"/>
      <c r="B1" s="7" t="s">
        <v>16</v>
      </c>
      <c r="C1" s="3" t="s">
        <v>17</v>
      </c>
      <c r="D1" s="3" t="s">
        <v>18</v>
      </c>
      <c r="E1" s="3" t="s">
        <v>19</v>
      </c>
    </row>
    <row r="2" spans="1:15" x14ac:dyDescent="0.3">
      <c r="A2" s="4" t="s">
        <v>54</v>
      </c>
      <c r="B2" s="10">
        <v>15.05</v>
      </c>
      <c r="C2" s="10">
        <v>22.61</v>
      </c>
      <c r="D2" s="10">
        <v>23.75</v>
      </c>
      <c r="E2" s="10">
        <v>21.25</v>
      </c>
    </row>
    <row r="3" spans="1:15" x14ac:dyDescent="0.3">
      <c r="A3" s="4" t="s">
        <v>55</v>
      </c>
      <c r="B3" s="10">
        <v>25.06</v>
      </c>
      <c r="C3" s="10">
        <v>33.71</v>
      </c>
      <c r="D3" s="10">
        <v>11.22</v>
      </c>
      <c r="E3" s="10">
        <v>21.78</v>
      </c>
    </row>
    <row r="4" spans="1:15" x14ac:dyDescent="0.3">
      <c r="A4" s="4" t="s">
        <v>56</v>
      </c>
      <c r="B4" s="10">
        <v>21.42</v>
      </c>
      <c r="C4" s="10">
        <v>16.559999999999999</v>
      </c>
      <c r="D4" s="10">
        <v>3.92</v>
      </c>
      <c r="E4" s="10">
        <v>11.94</v>
      </c>
    </row>
    <row r="5" spans="1:15" x14ac:dyDescent="0.3">
      <c r="A5" s="4" t="s">
        <v>57</v>
      </c>
      <c r="B5" s="10">
        <v>33.44</v>
      </c>
      <c r="C5" s="10">
        <v>40.22</v>
      </c>
      <c r="D5" s="10">
        <v>75.760000000000005</v>
      </c>
      <c r="E5" s="10">
        <v>55.32</v>
      </c>
    </row>
    <row r="6" spans="1:15" x14ac:dyDescent="0.3">
      <c r="A6" s="4" t="s">
        <v>58</v>
      </c>
      <c r="B6" s="15">
        <v>24.91</v>
      </c>
      <c r="C6" s="15">
        <v>21.1</v>
      </c>
      <c r="D6" s="15">
        <v>0</v>
      </c>
      <c r="E6" s="15">
        <v>12.28</v>
      </c>
    </row>
    <row r="7" spans="1:15" ht="14.5" thickBot="1" x14ac:dyDescent="0.35">
      <c r="A7" s="33" t="s">
        <v>60</v>
      </c>
      <c r="B7" s="32">
        <v>20.6</v>
      </c>
      <c r="C7" s="32">
        <v>15.74</v>
      </c>
      <c r="D7" s="32">
        <v>0</v>
      </c>
      <c r="E7" s="32">
        <v>9.6999999999999993</v>
      </c>
    </row>
    <row r="10" spans="1:15" x14ac:dyDescent="0.3">
      <c r="K10" s="12" t="s">
        <v>66</v>
      </c>
    </row>
    <row r="12" spans="1:15" ht="29" x14ac:dyDescent="0.3">
      <c r="L12" s="16" t="s">
        <v>2</v>
      </c>
      <c r="M12" s="16" t="s">
        <v>3</v>
      </c>
      <c r="N12" s="16" t="s">
        <v>4</v>
      </c>
      <c r="O12" s="16" t="s">
        <v>67</v>
      </c>
    </row>
    <row r="14" spans="1:15" x14ac:dyDescent="0.3">
      <c r="K14" t="s">
        <v>53</v>
      </c>
      <c r="L14" s="10">
        <v>11.01</v>
      </c>
      <c r="M14" s="10">
        <v>19.53</v>
      </c>
      <c r="N14" s="10">
        <v>0</v>
      </c>
      <c r="O14" s="10">
        <v>10.130000000000001</v>
      </c>
    </row>
    <row r="15" spans="1:15" x14ac:dyDescent="0.3">
      <c r="K15" t="s">
        <v>54</v>
      </c>
      <c r="L15" s="10">
        <v>15.05</v>
      </c>
      <c r="M15" s="10">
        <v>22.61</v>
      </c>
      <c r="N15" s="10">
        <v>23.75</v>
      </c>
      <c r="O15" s="10">
        <v>21.25</v>
      </c>
    </row>
    <row r="16" spans="1:15" x14ac:dyDescent="0.3">
      <c r="K16" t="s">
        <v>55</v>
      </c>
      <c r="L16" s="10">
        <v>25.06</v>
      </c>
      <c r="M16" s="10">
        <v>33.71</v>
      </c>
      <c r="N16" s="10">
        <v>11.22</v>
      </c>
      <c r="O16" s="10">
        <v>21.78</v>
      </c>
    </row>
    <row r="17" spans="11:15" x14ac:dyDescent="0.3">
      <c r="K17" t="s">
        <v>56</v>
      </c>
      <c r="L17" s="10">
        <v>21.42</v>
      </c>
      <c r="M17" s="10">
        <v>16.559999999999999</v>
      </c>
      <c r="N17" s="10">
        <v>3.92</v>
      </c>
      <c r="O17" s="10">
        <v>11.94</v>
      </c>
    </row>
    <row r="18" spans="11:15" x14ac:dyDescent="0.3">
      <c r="K18" t="s">
        <v>57</v>
      </c>
      <c r="L18" s="10">
        <v>33.44</v>
      </c>
      <c r="M18" s="10">
        <v>40.22</v>
      </c>
      <c r="N18" s="10">
        <v>75.760000000000005</v>
      </c>
      <c r="O18" s="10">
        <v>55.32</v>
      </c>
    </row>
    <row r="19" spans="11:15" x14ac:dyDescent="0.3">
      <c r="K19" s="13" t="s">
        <v>58</v>
      </c>
      <c r="L19" s="15">
        <v>24.91</v>
      </c>
      <c r="M19" s="15">
        <v>21.1</v>
      </c>
      <c r="N19" s="15">
        <v>0</v>
      </c>
      <c r="O19" s="15">
        <v>12.28</v>
      </c>
    </row>
    <row r="20" spans="11:15" x14ac:dyDescent="0.3">
      <c r="K20" t="s">
        <v>59</v>
      </c>
      <c r="L20" s="10">
        <v>21.1</v>
      </c>
      <c r="M20" s="10">
        <v>18.53</v>
      </c>
      <c r="N20" s="10">
        <v>0</v>
      </c>
      <c r="O20" s="10">
        <v>10.77</v>
      </c>
    </row>
    <row r="21" spans="11:15" x14ac:dyDescent="0.3">
      <c r="K21" t="s">
        <v>6</v>
      </c>
      <c r="L21" s="10">
        <v>21.89</v>
      </c>
      <c r="M21" s="10">
        <v>17.59</v>
      </c>
      <c r="N21" s="10">
        <v>0</v>
      </c>
      <c r="O21" s="10">
        <v>10.59</v>
      </c>
    </row>
    <row r="22" spans="11:15" x14ac:dyDescent="0.3">
      <c r="K22" t="s">
        <v>7</v>
      </c>
      <c r="L22" s="10">
        <v>20.18</v>
      </c>
      <c r="M22" s="10">
        <v>12.92</v>
      </c>
      <c r="N22" s="10">
        <v>0</v>
      </c>
      <c r="O22" s="10">
        <v>8.5500000000000007</v>
      </c>
    </row>
    <row r="23" spans="11:15" x14ac:dyDescent="0.3">
      <c r="K23" s="13" t="s">
        <v>60</v>
      </c>
      <c r="L23" s="15">
        <v>20.6</v>
      </c>
      <c r="M23" s="15">
        <v>15.74</v>
      </c>
      <c r="N23" s="15">
        <v>0</v>
      </c>
      <c r="O23" s="15">
        <v>9.6999999999999993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 NONCONFIDENTIAL // FRSONLY&amp;1#_x000D_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5F2E-84D3-4A3D-8947-A6C28869CEEF}">
  <dimension ref="A1:V28"/>
  <sheetViews>
    <sheetView workbookViewId="0">
      <selection activeCell="E18" sqref="E18"/>
    </sheetView>
  </sheetViews>
  <sheetFormatPr defaultRowHeight="14" x14ac:dyDescent="0.3"/>
  <cols>
    <col min="1" max="1" width="9" style="8"/>
    <col min="2" max="2" width="10.08203125" customWidth="1"/>
    <col min="6" max="6" width="9" style="8"/>
    <col min="7" max="7" width="10.08203125" customWidth="1"/>
  </cols>
  <sheetData>
    <row r="1" spans="1:12" ht="36" x14ac:dyDescent="0.3">
      <c r="A1" s="4"/>
      <c r="B1" s="5" t="s">
        <v>12</v>
      </c>
      <c r="C1" s="5" t="s">
        <v>13</v>
      </c>
      <c r="D1" s="5" t="s">
        <v>14</v>
      </c>
      <c r="E1" s="5" t="s">
        <v>15</v>
      </c>
      <c r="F1" s="4"/>
      <c r="G1" s="5" t="s">
        <v>12</v>
      </c>
      <c r="H1" s="5" t="s">
        <v>13</v>
      </c>
      <c r="I1" s="5" t="s">
        <v>14</v>
      </c>
      <c r="J1" s="5" t="s">
        <v>15</v>
      </c>
    </row>
    <row r="2" spans="1:12" x14ac:dyDescent="0.3">
      <c r="A2" s="4" t="s">
        <v>54</v>
      </c>
      <c r="B2" s="10">
        <v>4.3659039999999996</v>
      </c>
      <c r="C2" s="10">
        <v>1.6632020000000001</v>
      </c>
      <c r="D2" s="10">
        <v>7.2765069999999996</v>
      </c>
      <c r="E2" s="10">
        <v>0</v>
      </c>
      <c r="F2" s="4" t="s">
        <v>54</v>
      </c>
      <c r="G2" s="10">
        <v>3.8856660000000001</v>
      </c>
      <c r="H2" s="10">
        <v>0.75109689999999996</v>
      </c>
      <c r="I2" s="10">
        <v>16.987580000000001</v>
      </c>
      <c r="J2" s="10">
        <v>0</v>
      </c>
    </row>
    <row r="3" spans="1:12" x14ac:dyDescent="0.3">
      <c r="A3" s="4" t="s">
        <v>55</v>
      </c>
      <c r="B3" s="10">
        <v>4.4776119999999997</v>
      </c>
      <c r="C3" s="10">
        <v>3.624733</v>
      </c>
      <c r="D3" s="10">
        <v>17.697230000000001</v>
      </c>
      <c r="E3" s="10">
        <v>0</v>
      </c>
      <c r="F3" s="4" t="s">
        <v>55</v>
      </c>
      <c r="G3" s="10">
        <v>2.5978500000000002</v>
      </c>
      <c r="H3" s="10">
        <v>4.8680820000000002</v>
      </c>
      <c r="I3" s="10">
        <v>16.409659999999999</v>
      </c>
      <c r="J3" s="10">
        <v>0</v>
      </c>
    </row>
    <row r="4" spans="1:12" x14ac:dyDescent="0.3">
      <c r="A4" s="4" t="s">
        <v>56</v>
      </c>
      <c r="B4" s="10">
        <v>5.8951969999999996</v>
      </c>
      <c r="C4" s="10">
        <v>2.4017469999999999</v>
      </c>
      <c r="D4" s="10">
        <v>13.31878</v>
      </c>
      <c r="E4" s="10">
        <v>0</v>
      </c>
      <c r="F4" s="4" t="s">
        <v>56</v>
      </c>
      <c r="G4" s="10">
        <v>3.3043429999999998</v>
      </c>
      <c r="H4" s="10">
        <v>3.4906709999999999</v>
      </c>
      <c r="I4" s="10">
        <v>7.0836940000000004</v>
      </c>
      <c r="J4" s="10">
        <v>0</v>
      </c>
    </row>
    <row r="5" spans="1:12" x14ac:dyDescent="0.3">
      <c r="A5" s="4" t="s">
        <v>57</v>
      </c>
      <c r="B5" s="10">
        <v>10.81081</v>
      </c>
      <c r="C5" s="10">
        <v>3.3783780000000001</v>
      </c>
      <c r="D5" s="10">
        <v>9.2342340000000007</v>
      </c>
      <c r="E5" s="10">
        <v>14.18919</v>
      </c>
      <c r="F5" s="4" t="s">
        <v>57</v>
      </c>
      <c r="G5" s="10">
        <v>10.24714</v>
      </c>
      <c r="H5" s="10">
        <v>9.6119699999999995</v>
      </c>
      <c r="I5" s="10">
        <v>9.8788099999999996</v>
      </c>
      <c r="J5" s="10">
        <v>31.203109999999999</v>
      </c>
    </row>
    <row r="6" spans="1:12" x14ac:dyDescent="0.3">
      <c r="A6" s="4" t="s">
        <v>58</v>
      </c>
      <c r="B6" s="15">
        <v>8.2191779999999994</v>
      </c>
      <c r="C6" s="15">
        <v>1.598174</v>
      </c>
      <c r="D6" s="15">
        <v>5.2511419999999998</v>
      </c>
      <c r="E6" s="15">
        <v>8.2191779999999994</v>
      </c>
      <c r="F6" s="4" t="s">
        <v>58</v>
      </c>
      <c r="G6" s="15">
        <v>5.4054729999999998</v>
      </c>
      <c r="H6" s="15">
        <v>0.33455190000000001</v>
      </c>
      <c r="I6" s="15">
        <v>2.838654</v>
      </c>
      <c r="J6" s="15">
        <v>4.4009020000000003</v>
      </c>
    </row>
    <row r="7" spans="1:12" ht="14.5" thickBot="1" x14ac:dyDescent="0.35">
      <c r="A7" s="33" t="s">
        <v>60</v>
      </c>
      <c r="B7" s="15">
        <v>6.451613</v>
      </c>
      <c r="C7" s="15">
        <v>1.843318</v>
      </c>
      <c r="D7" s="15">
        <v>4.3778800000000002</v>
      </c>
      <c r="E7" s="15">
        <v>6.9124420000000004</v>
      </c>
      <c r="F7" s="33" t="s">
        <v>60</v>
      </c>
      <c r="G7" s="15">
        <v>3.752014</v>
      </c>
      <c r="H7" s="15">
        <v>0.74336869999999999</v>
      </c>
      <c r="I7" s="15">
        <v>1.8208299999999999</v>
      </c>
      <c r="J7" s="15">
        <v>3.8166020000000001</v>
      </c>
    </row>
    <row r="15" spans="1:12" x14ac:dyDescent="0.3">
      <c r="L15" s="12" t="s">
        <v>68</v>
      </c>
    </row>
    <row r="17" spans="12:22" x14ac:dyDescent="0.3">
      <c r="M17" s="23" t="s">
        <v>62</v>
      </c>
      <c r="N17" s="23" t="s">
        <v>64</v>
      </c>
      <c r="O17" s="23" t="s">
        <v>65</v>
      </c>
      <c r="P17" s="23" t="s">
        <v>63</v>
      </c>
      <c r="S17" s="23" t="s">
        <v>62</v>
      </c>
      <c r="T17" s="23" t="s">
        <v>64</v>
      </c>
      <c r="U17" s="23" t="s">
        <v>65</v>
      </c>
      <c r="V17" s="23" t="s">
        <v>63</v>
      </c>
    </row>
    <row r="19" spans="12:22" x14ac:dyDescent="0.3">
      <c r="L19" t="s">
        <v>53</v>
      </c>
      <c r="M19" s="10">
        <v>3.992016</v>
      </c>
      <c r="N19" s="10">
        <v>1.7964070000000001</v>
      </c>
      <c r="O19" s="10">
        <v>4.9900200000000003</v>
      </c>
      <c r="P19" s="10">
        <v>0</v>
      </c>
      <c r="R19" t="s">
        <v>53</v>
      </c>
      <c r="S19" s="10">
        <v>4.3501620000000001</v>
      </c>
      <c r="T19" s="10">
        <v>2.0562559999999999</v>
      </c>
      <c r="U19" s="10">
        <v>4.826562</v>
      </c>
      <c r="V19" s="10">
        <v>0</v>
      </c>
    </row>
    <row r="20" spans="12:22" x14ac:dyDescent="0.3">
      <c r="L20" t="s">
        <v>54</v>
      </c>
      <c r="M20" s="10">
        <v>4.3659039999999996</v>
      </c>
      <c r="N20" s="10">
        <v>1.6632020000000001</v>
      </c>
      <c r="O20" s="10">
        <v>7.2765069999999996</v>
      </c>
      <c r="P20" s="10">
        <v>0</v>
      </c>
      <c r="R20" t="s">
        <v>54</v>
      </c>
      <c r="S20" s="10">
        <v>3.8856660000000001</v>
      </c>
      <c r="T20" s="10">
        <v>0.75109689999999996</v>
      </c>
      <c r="U20" s="10">
        <v>16.987580000000001</v>
      </c>
      <c r="V20" s="10">
        <v>0</v>
      </c>
    </row>
    <row r="21" spans="12:22" x14ac:dyDescent="0.3">
      <c r="L21" t="s">
        <v>55</v>
      </c>
      <c r="M21" s="10">
        <v>4.4776119999999997</v>
      </c>
      <c r="N21" s="10">
        <v>3.624733</v>
      </c>
      <c r="O21" s="10">
        <v>17.697230000000001</v>
      </c>
      <c r="P21" s="10">
        <v>0</v>
      </c>
      <c r="R21" t="s">
        <v>55</v>
      </c>
      <c r="S21" s="10">
        <v>2.5978500000000002</v>
      </c>
      <c r="T21" s="10">
        <v>4.8680820000000002</v>
      </c>
      <c r="U21" s="10">
        <v>16.409659999999999</v>
      </c>
      <c r="V21" s="10">
        <v>0</v>
      </c>
    </row>
    <row r="22" spans="12:22" x14ac:dyDescent="0.3">
      <c r="L22" t="s">
        <v>56</v>
      </c>
      <c r="M22" s="10">
        <v>5.8951969999999996</v>
      </c>
      <c r="N22" s="10">
        <v>2.4017469999999999</v>
      </c>
      <c r="O22" s="10">
        <v>13.31878</v>
      </c>
      <c r="P22" s="10">
        <v>0</v>
      </c>
      <c r="R22" t="s">
        <v>56</v>
      </c>
      <c r="S22" s="10">
        <v>3.3043429999999998</v>
      </c>
      <c r="T22" s="10">
        <v>3.4906709999999999</v>
      </c>
      <c r="U22" s="10">
        <v>7.0836940000000004</v>
      </c>
      <c r="V22" s="10">
        <v>0</v>
      </c>
    </row>
    <row r="23" spans="12:22" x14ac:dyDescent="0.3">
      <c r="L23" t="s">
        <v>57</v>
      </c>
      <c r="M23" s="10">
        <v>10.81081</v>
      </c>
      <c r="N23" s="10">
        <v>3.3783780000000001</v>
      </c>
      <c r="O23" s="10">
        <v>9.2342340000000007</v>
      </c>
      <c r="P23" s="10">
        <v>14.18919</v>
      </c>
      <c r="R23" t="s">
        <v>57</v>
      </c>
      <c r="S23" s="10">
        <v>10.24714</v>
      </c>
      <c r="T23" s="10">
        <v>9.6119699999999995</v>
      </c>
      <c r="U23" s="10">
        <v>9.8788099999999996</v>
      </c>
      <c r="V23" s="10">
        <v>31.203109999999999</v>
      </c>
    </row>
    <row r="24" spans="12:22" x14ac:dyDescent="0.3">
      <c r="L24" s="13" t="s">
        <v>58</v>
      </c>
      <c r="M24" s="15">
        <v>8.2191779999999994</v>
      </c>
      <c r="N24" s="15">
        <v>1.598174</v>
      </c>
      <c r="O24" s="15">
        <v>5.2511419999999998</v>
      </c>
      <c r="P24" s="15">
        <v>8.2191779999999994</v>
      </c>
      <c r="R24" s="13" t="s">
        <v>58</v>
      </c>
      <c r="S24" s="15">
        <v>5.4054729999999998</v>
      </c>
      <c r="T24" s="15">
        <v>0.33455190000000001</v>
      </c>
      <c r="U24" s="15">
        <v>2.838654</v>
      </c>
      <c r="V24" s="15">
        <v>4.4009020000000003</v>
      </c>
    </row>
    <row r="25" spans="12:22" x14ac:dyDescent="0.3">
      <c r="L25" t="s">
        <v>59</v>
      </c>
      <c r="M25" s="10">
        <v>6.4073229999999999</v>
      </c>
      <c r="N25" s="10">
        <v>1.3729979999999999</v>
      </c>
      <c r="O25" s="10">
        <v>3.4324940000000002</v>
      </c>
      <c r="P25" s="10">
        <v>8.2379859999999994</v>
      </c>
      <c r="R25" t="s">
        <v>59</v>
      </c>
      <c r="S25" s="10">
        <v>4.2080489999999999</v>
      </c>
      <c r="T25" s="10">
        <v>0.76622129999999999</v>
      </c>
      <c r="U25" s="10">
        <v>1.2196940000000001</v>
      </c>
      <c r="V25" s="10">
        <v>4.775328</v>
      </c>
    </row>
    <row r="26" spans="12:22" x14ac:dyDescent="0.3">
      <c r="L26" t="s">
        <v>6</v>
      </c>
      <c r="M26" s="10">
        <v>5.9770110000000001</v>
      </c>
      <c r="N26" s="10">
        <v>1.6091949999999999</v>
      </c>
      <c r="O26" s="10">
        <v>2.7586210000000002</v>
      </c>
      <c r="P26" s="10">
        <v>8.0459770000000006</v>
      </c>
      <c r="R26" t="s">
        <v>6</v>
      </c>
      <c r="S26" s="10">
        <v>3.8278729999999999</v>
      </c>
      <c r="T26" s="10">
        <v>0.74551829999999997</v>
      </c>
      <c r="U26" s="10">
        <v>1.420709</v>
      </c>
      <c r="V26" s="10">
        <v>4.685873</v>
      </c>
    </row>
    <row r="27" spans="12:22" x14ac:dyDescent="0.3">
      <c r="L27" t="s">
        <v>7</v>
      </c>
      <c r="M27" s="10">
        <v>6.436782</v>
      </c>
      <c r="N27" s="10">
        <v>0.91954020000000003</v>
      </c>
      <c r="O27" s="10">
        <v>4.137931</v>
      </c>
      <c r="P27" s="10">
        <v>3.6781609999999998</v>
      </c>
      <c r="R27" t="s">
        <v>7</v>
      </c>
      <c r="S27" s="10">
        <v>3.69252</v>
      </c>
      <c r="T27" s="10">
        <v>0.3810036</v>
      </c>
      <c r="U27" s="10">
        <v>2.573823</v>
      </c>
      <c r="V27" s="10">
        <v>2.0605470000000001</v>
      </c>
    </row>
    <row r="28" spans="12:22" x14ac:dyDescent="0.3">
      <c r="L28" s="13" t="s">
        <v>60</v>
      </c>
      <c r="M28" s="15">
        <v>6.451613</v>
      </c>
      <c r="N28" s="15">
        <v>1.843318</v>
      </c>
      <c r="O28" s="15">
        <v>4.3778800000000002</v>
      </c>
      <c r="P28" s="15">
        <v>6.9124420000000004</v>
      </c>
      <c r="R28" s="13" t="s">
        <v>60</v>
      </c>
      <c r="S28" s="15">
        <v>3.752014</v>
      </c>
      <c r="T28" s="15">
        <v>0.74336869999999999</v>
      </c>
      <c r="U28" s="15">
        <v>1.8208299999999999</v>
      </c>
      <c r="V28" s="15">
        <v>3.8166020000000001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 NONCONFIDENTIAL // FRSONLY&amp;1#_x000D_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895B-65BF-4C4E-B662-C4BECD863370}">
  <dimension ref="B2:R96"/>
  <sheetViews>
    <sheetView topLeftCell="A61" workbookViewId="0">
      <selection activeCell="B83" sqref="B83:L96"/>
    </sheetView>
  </sheetViews>
  <sheetFormatPr defaultRowHeight="14" x14ac:dyDescent="0.3"/>
  <sheetData>
    <row r="2" spans="2:12" x14ac:dyDescent="0.3">
      <c r="B2" s="12" t="s">
        <v>20</v>
      </c>
      <c r="H2" s="12" t="s">
        <v>21</v>
      </c>
    </row>
    <row r="4" spans="2:12" x14ac:dyDescent="0.3">
      <c r="C4" s="20">
        <v>1</v>
      </c>
      <c r="D4" s="21">
        <v>2</v>
      </c>
      <c r="E4" s="21" t="s">
        <v>50</v>
      </c>
      <c r="F4" s="20" t="s">
        <v>51</v>
      </c>
      <c r="G4" s="22"/>
      <c r="H4" s="22"/>
      <c r="I4" s="20">
        <v>1</v>
      </c>
      <c r="J4" s="21">
        <v>2</v>
      </c>
      <c r="K4" s="21" t="s">
        <v>50</v>
      </c>
      <c r="L4" s="20" t="s">
        <v>51</v>
      </c>
    </row>
    <row r="5" spans="2:12" x14ac:dyDescent="0.3">
      <c r="B5" t="s">
        <v>22</v>
      </c>
      <c r="C5" s="11">
        <v>7.98</v>
      </c>
      <c r="D5" s="10">
        <v>0.47</v>
      </c>
      <c r="E5" s="10">
        <v>0</v>
      </c>
      <c r="F5" s="11">
        <f>D5+E5</f>
        <v>0.47</v>
      </c>
      <c r="H5" t="s">
        <v>22</v>
      </c>
      <c r="I5" s="11">
        <v>15.25</v>
      </c>
      <c r="J5" s="10">
        <v>0.19</v>
      </c>
      <c r="K5" s="10">
        <v>0</v>
      </c>
      <c r="L5" s="11">
        <f>J5+K5</f>
        <v>0.19</v>
      </c>
    </row>
    <row r="6" spans="2:12" x14ac:dyDescent="0.3">
      <c r="B6" t="s">
        <v>23</v>
      </c>
      <c r="C6" s="11">
        <v>7.39</v>
      </c>
      <c r="D6" s="10">
        <v>0.78</v>
      </c>
      <c r="E6" s="10">
        <v>0</v>
      </c>
      <c r="F6" s="11">
        <f t="shared" ref="F6:F32" si="0">D6+E6</f>
        <v>0.78</v>
      </c>
      <c r="H6" t="s">
        <v>23</v>
      </c>
      <c r="I6" s="11">
        <v>15.86</v>
      </c>
      <c r="J6" s="10">
        <v>0.94</v>
      </c>
      <c r="K6" s="10">
        <v>0</v>
      </c>
      <c r="L6" s="11">
        <f t="shared" ref="L6:L32" si="1">J6+K6</f>
        <v>0.94</v>
      </c>
    </row>
    <row r="7" spans="2:12" x14ac:dyDescent="0.3">
      <c r="B7" t="s">
        <v>24</v>
      </c>
      <c r="C7" s="11">
        <v>7.16</v>
      </c>
      <c r="D7" s="10">
        <v>0.66</v>
      </c>
      <c r="E7" s="10">
        <v>0.02</v>
      </c>
      <c r="F7" s="11">
        <f t="shared" si="0"/>
        <v>0.68</v>
      </c>
      <c r="H7" t="s">
        <v>24</v>
      </c>
      <c r="I7" s="11">
        <v>15.09</v>
      </c>
      <c r="J7" s="10">
        <v>0.26</v>
      </c>
      <c r="K7" s="10">
        <v>0</v>
      </c>
      <c r="L7" s="11">
        <f t="shared" si="1"/>
        <v>0.26</v>
      </c>
    </row>
    <row r="8" spans="2:12" x14ac:dyDescent="0.3">
      <c r="B8" s="13" t="s">
        <v>25</v>
      </c>
      <c r="C8" s="14">
        <v>6.9</v>
      </c>
      <c r="D8" s="15">
        <v>0.61</v>
      </c>
      <c r="E8" s="15">
        <v>0.02</v>
      </c>
      <c r="F8" s="14">
        <f t="shared" si="0"/>
        <v>0.63</v>
      </c>
      <c r="G8" s="13"/>
      <c r="H8" s="13" t="s">
        <v>25</v>
      </c>
      <c r="I8" s="14">
        <v>14.32</v>
      </c>
      <c r="J8" s="15">
        <v>0.21</v>
      </c>
      <c r="K8" s="15">
        <v>0.01</v>
      </c>
      <c r="L8" s="14">
        <f t="shared" si="1"/>
        <v>0.22</v>
      </c>
    </row>
    <row r="9" spans="2:12" x14ac:dyDescent="0.3">
      <c r="B9" t="s">
        <v>26</v>
      </c>
      <c r="C9" s="11">
        <v>7.8</v>
      </c>
      <c r="D9" s="10">
        <v>0.51</v>
      </c>
      <c r="E9" s="10">
        <v>0.02</v>
      </c>
      <c r="F9" s="11">
        <f t="shared" si="0"/>
        <v>0.53</v>
      </c>
      <c r="H9" t="s">
        <v>26</v>
      </c>
      <c r="I9" s="11">
        <v>16.989999999999998</v>
      </c>
      <c r="J9" s="10">
        <v>0.08</v>
      </c>
      <c r="K9" s="10">
        <v>0</v>
      </c>
      <c r="L9" s="11">
        <f t="shared" si="1"/>
        <v>0.08</v>
      </c>
    </row>
    <row r="10" spans="2:12" x14ac:dyDescent="0.3">
      <c r="B10" t="s">
        <v>27</v>
      </c>
      <c r="C10" s="11">
        <v>7.52</v>
      </c>
      <c r="D10" s="10">
        <v>0.56999999999999995</v>
      </c>
      <c r="E10" s="10">
        <v>0</v>
      </c>
      <c r="F10" s="11">
        <f t="shared" si="0"/>
        <v>0.56999999999999995</v>
      </c>
      <c r="H10" t="s">
        <v>27</v>
      </c>
      <c r="I10" s="11">
        <v>16.61</v>
      </c>
      <c r="J10" s="10">
        <v>0.08</v>
      </c>
      <c r="K10" s="10">
        <v>0</v>
      </c>
      <c r="L10" s="11">
        <f t="shared" si="1"/>
        <v>0.08</v>
      </c>
    </row>
    <row r="11" spans="2:12" x14ac:dyDescent="0.3">
      <c r="B11" t="s">
        <v>28</v>
      </c>
      <c r="C11" s="11">
        <v>7.73</v>
      </c>
      <c r="D11" s="10">
        <v>0.63</v>
      </c>
      <c r="E11" s="10">
        <v>0.04</v>
      </c>
      <c r="F11" s="11">
        <f t="shared" si="0"/>
        <v>0.67</v>
      </c>
      <c r="H11" t="s">
        <v>28</v>
      </c>
      <c r="I11" s="11">
        <v>14.64</v>
      </c>
      <c r="J11" s="10">
        <v>0.09</v>
      </c>
      <c r="K11" s="10">
        <v>0</v>
      </c>
      <c r="L11" s="11">
        <f t="shared" si="1"/>
        <v>0.09</v>
      </c>
    </row>
    <row r="12" spans="2:12" x14ac:dyDescent="0.3">
      <c r="B12" s="13" t="s">
        <v>29</v>
      </c>
      <c r="C12" s="14">
        <v>8.02</v>
      </c>
      <c r="D12" s="15">
        <v>0.64</v>
      </c>
      <c r="E12" s="15">
        <v>0</v>
      </c>
      <c r="F12" s="14">
        <f t="shared" si="0"/>
        <v>0.64</v>
      </c>
      <c r="G12" s="13"/>
      <c r="H12" s="13" t="s">
        <v>29</v>
      </c>
      <c r="I12" s="14">
        <v>17.12</v>
      </c>
      <c r="J12" s="15">
        <v>0.12</v>
      </c>
      <c r="K12" s="15">
        <v>0</v>
      </c>
      <c r="L12" s="14">
        <f t="shared" si="1"/>
        <v>0.12</v>
      </c>
    </row>
    <row r="13" spans="2:12" x14ac:dyDescent="0.3">
      <c r="B13" t="s">
        <v>30</v>
      </c>
      <c r="C13" s="11">
        <v>9.18</v>
      </c>
      <c r="D13" s="10">
        <v>0.83</v>
      </c>
      <c r="E13" s="10">
        <v>0</v>
      </c>
      <c r="F13" s="11">
        <f t="shared" si="0"/>
        <v>0.83</v>
      </c>
      <c r="H13" t="s">
        <v>30</v>
      </c>
      <c r="I13" s="11">
        <v>20.190000000000001</v>
      </c>
      <c r="J13" s="10">
        <v>4.72</v>
      </c>
      <c r="K13" s="10">
        <v>0</v>
      </c>
      <c r="L13" s="11">
        <f t="shared" si="1"/>
        <v>4.72</v>
      </c>
    </row>
    <row r="14" spans="2:12" x14ac:dyDescent="0.3">
      <c r="B14" t="s">
        <v>31</v>
      </c>
      <c r="C14" s="11">
        <v>17.62</v>
      </c>
      <c r="D14" s="10">
        <v>2.06</v>
      </c>
      <c r="E14" s="10">
        <v>0.14000000000000001</v>
      </c>
      <c r="F14" s="11">
        <f t="shared" si="0"/>
        <v>2.2000000000000002</v>
      </c>
      <c r="H14" t="s">
        <v>31</v>
      </c>
      <c r="I14" s="11">
        <v>25.98</v>
      </c>
      <c r="J14" s="10">
        <v>1.39</v>
      </c>
      <c r="K14" s="10">
        <v>0.08</v>
      </c>
      <c r="L14" s="11">
        <f t="shared" si="1"/>
        <v>1.47</v>
      </c>
    </row>
    <row r="15" spans="2:12" x14ac:dyDescent="0.3">
      <c r="B15" t="s">
        <v>32</v>
      </c>
      <c r="C15" s="11">
        <v>17.34</v>
      </c>
      <c r="D15" s="10">
        <v>1.4</v>
      </c>
      <c r="E15" s="10">
        <v>0.06</v>
      </c>
      <c r="F15" s="11">
        <f t="shared" si="0"/>
        <v>1.46</v>
      </c>
      <c r="H15" t="s">
        <v>32</v>
      </c>
      <c r="I15" s="11">
        <v>22.96</v>
      </c>
      <c r="J15" s="10">
        <v>0.89</v>
      </c>
      <c r="K15" s="10">
        <v>7.0000000000000007E-2</v>
      </c>
      <c r="L15" s="11">
        <f t="shared" si="1"/>
        <v>0.96</v>
      </c>
    </row>
    <row r="16" spans="2:12" x14ac:dyDescent="0.3">
      <c r="B16" s="13" t="s">
        <v>33</v>
      </c>
      <c r="C16" s="14">
        <v>19.059999999999999</v>
      </c>
      <c r="D16" s="15">
        <v>1.91</v>
      </c>
      <c r="E16" s="15">
        <v>0.06</v>
      </c>
      <c r="F16" s="14">
        <f t="shared" si="0"/>
        <v>1.97</v>
      </c>
      <c r="G16" s="13"/>
      <c r="H16" s="13" t="s">
        <v>33</v>
      </c>
      <c r="I16" s="14">
        <v>35.81</v>
      </c>
      <c r="J16" s="15">
        <v>1.79</v>
      </c>
      <c r="K16" s="15">
        <v>0.05</v>
      </c>
      <c r="L16" s="14">
        <f t="shared" si="1"/>
        <v>1.84</v>
      </c>
    </row>
    <row r="17" spans="2:12" x14ac:dyDescent="0.3">
      <c r="B17" t="s">
        <v>34</v>
      </c>
      <c r="C17" s="11">
        <v>27.71</v>
      </c>
      <c r="D17" s="10">
        <v>1.9</v>
      </c>
      <c r="E17" s="10">
        <v>0</v>
      </c>
      <c r="F17" s="11">
        <f t="shared" si="0"/>
        <v>1.9</v>
      </c>
      <c r="H17" t="s">
        <v>34</v>
      </c>
      <c r="I17" s="11">
        <v>20.81</v>
      </c>
      <c r="J17" s="10">
        <v>1.62</v>
      </c>
      <c r="K17" s="10">
        <v>0</v>
      </c>
      <c r="L17" s="11">
        <f t="shared" si="1"/>
        <v>1.62</v>
      </c>
    </row>
    <row r="18" spans="2:12" x14ac:dyDescent="0.3">
      <c r="B18" t="s">
        <v>35</v>
      </c>
      <c r="C18" s="11">
        <v>9.7100000000000009</v>
      </c>
      <c r="D18" s="10">
        <v>1.1000000000000001</v>
      </c>
      <c r="E18" s="10">
        <v>0.06</v>
      </c>
      <c r="F18" s="11">
        <f t="shared" si="0"/>
        <v>1.1600000000000001</v>
      </c>
      <c r="H18" t="s">
        <v>35</v>
      </c>
      <c r="I18" s="11">
        <v>15.86</v>
      </c>
      <c r="J18" s="10">
        <v>2.3199999999999998</v>
      </c>
      <c r="K18" s="10">
        <v>0.01</v>
      </c>
      <c r="L18" s="11">
        <f t="shared" si="1"/>
        <v>2.3299999999999996</v>
      </c>
    </row>
    <row r="19" spans="2:12" x14ac:dyDescent="0.3">
      <c r="B19" t="s">
        <v>36</v>
      </c>
      <c r="C19" s="11">
        <v>10.17</v>
      </c>
      <c r="D19" s="10">
        <v>0.94</v>
      </c>
      <c r="E19" s="10">
        <v>0.02</v>
      </c>
      <c r="F19" s="11">
        <f t="shared" si="0"/>
        <v>0.96</v>
      </c>
      <c r="H19" t="s">
        <v>36</v>
      </c>
      <c r="I19" s="11">
        <v>9.0500000000000007</v>
      </c>
      <c r="J19" s="10">
        <v>1.49</v>
      </c>
      <c r="K19" s="10">
        <v>0</v>
      </c>
      <c r="L19" s="11">
        <f t="shared" si="1"/>
        <v>1.49</v>
      </c>
    </row>
    <row r="20" spans="2:12" x14ac:dyDescent="0.3">
      <c r="B20" s="13" t="s">
        <v>37</v>
      </c>
      <c r="C20" s="14">
        <v>10.64</v>
      </c>
      <c r="D20" s="15">
        <v>1.52</v>
      </c>
      <c r="E20" s="15">
        <v>0.06</v>
      </c>
      <c r="F20" s="14">
        <f t="shared" si="0"/>
        <v>1.58</v>
      </c>
      <c r="G20" s="13"/>
      <c r="H20" s="13" t="s">
        <v>37</v>
      </c>
      <c r="I20" s="14">
        <v>9.16</v>
      </c>
      <c r="J20" s="15">
        <v>2.56</v>
      </c>
      <c r="K20" s="15">
        <v>0.01</v>
      </c>
      <c r="L20" s="14">
        <f t="shared" si="1"/>
        <v>2.57</v>
      </c>
    </row>
    <row r="21" spans="2:12" x14ac:dyDescent="0.3">
      <c r="B21" t="s">
        <v>38</v>
      </c>
      <c r="C21" s="11">
        <v>10.89</v>
      </c>
      <c r="D21" s="10">
        <v>1.34</v>
      </c>
      <c r="E21" s="10">
        <v>0.06</v>
      </c>
      <c r="F21" s="11">
        <f t="shared" si="0"/>
        <v>1.4000000000000001</v>
      </c>
      <c r="H21" t="s">
        <v>38</v>
      </c>
      <c r="I21" s="11">
        <v>14</v>
      </c>
      <c r="J21" s="10">
        <v>2.0299999999999998</v>
      </c>
      <c r="K21" s="10">
        <v>0.02</v>
      </c>
      <c r="L21" s="11">
        <f t="shared" si="1"/>
        <v>2.0499999999999998</v>
      </c>
    </row>
    <row r="22" spans="2:12" x14ac:dyDescent="0.3">
      <c r="B22" t="s">
        <v>39</v>
      </c>
      <c r="C22" s="11">
        <v>17.329999999999998</v>
      </c>
      <c r="D22" s="10">
        <v>1.67</v>
      </c>
      <c r="E22" s="10">
        <v>0.04</v>
      </c>
      <c r="F22" s="11">
        <f t="shared" si="0"/>
        <v>1.71</v>
      </c>
      <c r="H22" t="s">
        <v>39</v>
      </c>
      <c r="I22" s="11">
        <v>32.35</v>
      </c>
      <c r="J22" s="10">
        <v>1.67</v>
      </c>
      <c r="K22" s="10">
        <v>0</v>
      </c>
      <c r="L22" s="11">
        <f t="shared" si="1"/>
        <v>1.67</v>
      </c>
    </row>
    <row r="23" spans="2:12" x14ac:dyDescent="0.3">
      <c r="B23" t="s">
        <v>40</v>
      </c>
      <c r="C23" s="11">
        <v>22.77</v>
      </c>
      <c r="D23" s="10">
        <v>1.85</v>
      </c>
      <c r="E23" s="10">
        <v>0.08</v>
      </c>
      <c r="F23" s="11">
        <f t="shared" si="0"/>
        <v>1.9300000000000002</v>
      </c>
      <c r="H23" t="s">
        <v>40</v>
      </c>
      <c r="I23" s="11">
        <v>37.61</v>
      </c>
      <c r="J23" s="10">
        <v>0.67</v>
      </c>
      <c r="K23" s="10">
        <v>0.04</v>
      </c>
      <c r="L23" s="11">
        <f t="shared" si="1"/>
        <v>0.71000000000000008</v>
      </c>
    </row>
    <row r="24" spans="2:12" x14ac:dyDescent="0.3">
      <c r="B24" s="13" t="s">
        <v>41</v>
      </c>
      <c r="C24" s="14">
        <v>19.79</v>
      </c>
      <c r="D24" s="15">
        <v>1.8</v>
      </c>
      <c r="E24" s="15">
        <v>0.11</v>
      </c>
      <c r="F24" s="14">
        <f t="shared" si="0"/>
        <v>1.9100000000000001</v>
      </c>
      <c r="G24" s="13"/>
      <c r="H24" s="13" t="s">
        <v>41</v>
      </c>
      <c r="I24" s="14">
        <v>33.19</v>
      </c>
      <c r="J24" s="15">
        <v>0.92</v>
      </c>
      <c r="K24" s="15">
        <v>0.08</v>
      </c>
      <c r="L24" s="14">
        <f t="shared" si="1"/>
        <v>1</v>
      </c>
    </row>
    <row r="25" spans="2:12" x14ac:dyDescent="0.3">
      <c r="B25" t="s">
        <v>42</v>
      </c>
      <c r="C25" s="11">
        <v>17.46</v>
      </c>
      <c r="D25" s="10">
        <v>1.6</v>
      </c>
      <c r="E25" s="10">
        <v>0.11</v>
      </c>
      <c r="F25" s="11">
        <f t="shared" si="0"/>
        <v>1.7100000000000002</v>
      </c>
      <c r="H25" t="s">
        <v>42</v>
      </c>
      <c r="I25" s="11">
        <v>30.37</v>
      </c>
      <c r="J25" s="10">
        <v>2.85</v>
      </c>
      <c r="K25" s="10">
        <v>0.05</v>
      </c>
      <c r="L25" s="11">
        <f t="shared" si="1"/>
        <v>2.9</v>
      </c>
    </row>
    <row r="26" spans="2:12" x14ac:dyDescent="0.3">
      <c r="B26" t="s">
        <v>43</v>
      </c>
      <c r="C26" s="11">
        <v>17.43</v>
      </c>
      <c r="D26" s="10">
        <v>1.3</v>
      </c>
      <c r="E26" s="10">
        <v>0.02</v>
      </c>
      <c r="F26" s="11">
        <f t="shared" si="0"/>
        <v>1.32</v>
      </c>
      <c r="H26" t="s">
        <v>43</v>
      </c>
      <c r="I26" s="11">
        <v>26.24</v>
      </c>
      <c r="J26" s="10">
        <v>0.37</v>
      </c>
      <c r="K26" s="10">
        <v>0</v>
      </c>
      <c r="L26" s="11">
        <f t="shared" si="1"/>
        <v>0.37</v>
      </c>
    </row>
    <row r="27" spans="2:12" x14ac:dyDescent="0.3">
      <c r="B27" t="s">
        <v>44</v>
      </c>
      <c r="C27" s="11">
        <v>20.49</v>
      </c>
      <c r="D27" s="10">
        <v>1.2</v>
      </c>
      <c r="E27" s="10">
        <v>0.09</v>
      </c>
      <c r="F27" s="11">
        <f t="shared" si="0"/>
        <v>1.29</v>
      </c>
      <c r="H27" t="s">
        <v>44</v>
      </c>
      <c r="I27" s="11">
        <v>37.68</v>
      </c>
      <c r="J27" s="10">
        <v>0.22</v>
      </c>
      <c r="K27" s="10">
        <v>0.03</v>
      </c>
      <c r="L27" s="11">
        <f t="shared" si="1"/>
        <v>0.25</v>
      </c>
    </row>
    <row r="28" spans="2:12" x14ac:dyDescent="0.3">
      <c r="B28" s="13" t="s">
        <v>45</v>
      </c>
      <c r="C28" s="14">
        <v>13.61</v>
      </c>
      <c r="D28" s="15">
        <v>0.81</v>
      </c>
      <c r="E28" s="15">
        <v>0</v>
      </c>
      <c r="F28" s="14">
        <f t="shared" si="0"/>
        <v>0.81</v>
      </c>
      <c r="G28" s="13"/>
      <c r="H28" s="13" t="s">
        <v>45</v>
      </c>
      <c r="I28" s="14">
        <v>28.23</v>
      </c>
      <c r="J28" s="15">
        <v>0.12</v>
      </c>
      <c r="K28" s="15">
        <v>0</v>
      </c>
      <c r="L28" s="14">
        <f t="shared" si="1"/>
        <v>0.12</v>
      </c>
    </row>
    <row r="29" spans="2:12" x14ac:dyDescent="0.3">
      <c r="B29" t="s">
        <v>46</v>
      </c>
      <c r="C29" s="11">
        <v>13.71</v>
      </c>
      <c r="D29" s="10">
        <v>0.82</v>
      </c>
      <c r="E29" s="10">
        <v>0.02</v>
      </c>
      <c r="F29" s="11">
        <f t="shared" si="0"/>
        <v>0.84</v>
      </c>
      <c r="H29" t="s">
        <v>46</v>
      </c>
      <c r="I29" s="11">
        <v>22.22</v>
      </c>
      <c r="J29" s="10">
        <v>0.11</v>
      </c>
      <c r="K29" s="10">
        <v>0</v>
      </c>
      <c r="L29" s="11">
        <f t="shared" si="1"/>
        <v>0.11</v>
      </c>
    </row>
    <row r="30" spans="2:12" x14ac:dyDescent="0.3">
      <c r="B30" t="s">
        <v>47</v>
      </c>
      <c r="C30" s="11">
        <v>12.82</v>
      </c>
      <c r="D30" s="10">
        <v>0.62</v>
      </c>
      <c r="E30" s="10">
        <v>0</v>
      </c>
      <c r="F30" s="11">
        <f t="shared" si="0"/>
        <v>0.62</v>
      </c>
      <c r="H30" t="s">
        <v>47</v>
      </c>
      <c r="I30" s="11">
        <v>19.95</v>
      </c>
      <c r="J30" s="10">
        <v>0.17</v>
      </c>
      <c r="K30" s="10">
        <v>0</v>
      </c>
      <c r="L30" s="11">
        <f t="shared" si="1"/>
        <v>0.17</v>
      </c>
    </row>
    <row r="31" spans="2:12" x14ac:dyDescent="0.3">
      <c r="B31" t="s">
        <v>48</v>
      </c>
      <c r="C31" s="11">
        <v>10.029999999999999</v>
      </c>
      <c r="D31" s="10">
        <v>0.51</v>
      </c>
      <c r="E31" s="10">
        <v>0</v>
      </c>
      <c r="F31" s="11">
        <f t="shared" si="0"/>
        <v>0.51</v>
      </c>
      <c r="H31" t="s">
        <v>48</v>
      </c>
      <c r="I31" s="11">
        <v>16.66</v>
      </c>
      <c r="J31" s="10">
        <v>0.1</v>
      </c>
      <c r="K31" s="10">
        <v>0</v>
      </c>
      <c r="L31" s="11">
        <f t="shared" si="1"/>
        <v>0.1</v>
      </c>
    </row>
    <row r="32" spans="2:12" x14ac:dyDescent="0.3">
      <c r="B32" s="13" t="s">
        <v>49</v>
      </c>
      <c r="C32" s="14">
        <v>12.41</v>
      </c>
      <c r="D32" s="15">
        <v>0.65</v>
      </c>
      <c r="E32" s="15">
        <v>0.02</v>
      </c>
      <c r="F32" s="14">
        <f t="shared" si="0"/>
        <v>0.67</v>
      </c>
      <c r="G32" s="13"/>
      <c r="H32" s="13" t="s">
        <v>49</v>
      </c>
      <c r="I32" s="14">
        <v>17.52</v>
      </c>
      <c r="J32" s="15">
        <v>0.13</v>
      </c>
      <c r="K32" s="15">
        <v>0.01</v>
      </c>
      <c r="L32" s="14">
        <f t="shared" si="1"/>
        <v>0.14000000000000001</v>
      </c>
    </row>
    <row r="35" spans="2:6" x14ac:dyDescent="0.3">
      <c r="B35" s="12" t="s">
        <v>52</v>
      </c>
    </row>
    <row r="37" spans="2:6" ht="29" x14ac:dyDescent="0.3">
      <c r="C37" s="16" t="s">
        <v>2</v>
      </c>
      <c r="D37" s="16" t="s">
        <v>3</v>
      </c>
      <c r="E37" s="16" t="s">
        <v>4</v>
      </c>
      <c r="F37" s="16" t="s">
        <v>5</v>
      </c>
    </row>
    <row r="39" spans="2:6" x14ac:dyDescent="0.3">
      <c r="B39" t="s">
        <v>53</v>
      </c>
      <c r="C39" s="10">
        <v>8.09</v>
      </c>
      <c r="D39" s="10">
        <v>15.94</v>
      </c>
      <c r="E39" s="10">
        <v>10.91</v>
      </c>
      <c r="F39" s="10">
        <v>15.87</v>
      </c>
    </row>
    <row r="40" spans="2:6" x14ac:dyDescent="0.3">
      <c r="B40" t="s">
        <v>54</v>
      </c>
      <c r="C40" s="10">
        <v>9.5</v>
      </c>
      <c r="D40" s="10">
        <v>16.62</v>
      </c>
      <c r="E40" s="10">
        <v>14.82</v>
      </c>
      <c r="F40" s="10">
        <v>18.66</v>
      </c>
    </row>
    <row r="41" spans="2:6" x14ac:dyDescent="0.3">
      <c r="B41" t="s">
        <v>55</v>
      </c>
      <c r="C41" s="10">
        <v>23.56</v>
      </c>
      <c r="D41" s="10">
        <v>33.14</v>
      </c>
      <c r="E41" s="10">
        <v>34.93</v>
      </c>
      <c r="F41" s="10">
        <v>39.96</v>
      </c>
    </row>
    <row r="42" spans="2:6" x14ac:dyDescent="0.3">
      <c r="B42" t="s">
        <v>56</v>
      </c>
      <c r="C42" s="10">
        <v>13.3</v>
      </c>
      <c r="D42" s="10">
        <v>17.27</v>
      </c>
      <c r="E42" s="10">
        <v>20.87</v>
      </c>
      <c r="F42" s="10">
        <v>8.99</v>
      </c>
    </row>
    <row r="43" spans="2:6" x14ac:dyDescent="0.3">
      <c r="B43" t="s">
        <v>57</v>
      </c>
      <c r="C43" s="10">
        <v>22.14</v>
      </c>
      <c r="D43" s="10">
        <v>26.4</v>
      </c>
      <c r="E43" s="10">
        <v>33.130000000000003</v>
      </c>
      <c r="F43" s="10">
        <v>36.29</v>
      </c>
    </row>
    <row r="44" spans="2:6" x14ac:dyDescent="0.3">
      <c r="B44" s="13" t="s">
        <v>58</v>
      </c>
      <c r="C44" s="15">
        <v>15.29</v>
      </c>
      <c r="D44" s="15">
        <v>17.36</v>
      </c>
      <c r="E44" s="15">
        <v>13.3</v>
      </c>
      <c r="F44" s="15">
        <v>33.74</v>
      </c>
    </row>
    <row r="45" spans="2:6" x14ac:dyDescent="0.3">
      <c r="B45" t="s">
        <v>59</v>
      </c>
      <c r="C45" s="10">
        <v>15.3</v>
      </c>
      <c r="D45" s="10">
        <v>14.8</v>
      </c>
      <c r="E45" s="10">
        <v>11.46</v>
      </c>
      <c r="F45" s="10">
        <v>25.95</v>
      </c>
    </row>
    <row r="46" spans="2:6" x14ac:dyDescent="0.3">
      <c r="B46" t="s">
        <v>6</v>
      </c>
      <c r="C46" s="10">
        <v>14.4</v>
      </c>
      <c r="D46" s="10">
        <v>13.92</v>
      </c>
      <c r="E46" s="10">
        <v>10.23</v>
      </c>
      <c r="F46" s="10">
        <v>23.31</v>
      </c>
    </row>
    <row r="47" spans="2:6" x14ac:dyDescent="0.3">
      <c r="B47" t="s">
        <v>7</v>
      </c>
      <c r="C47" s="10">
        <v>11.69</v>
      </c>
      <c r="D47" s="10">
        <v>12.35</v>
      </c>
      <c r="E47" s="10">
        <v>5.37</v>
      </c>
      <c r="F47" s="10">
        <v>19.96</v>
      </c>
    </row>
    <row r="48" spans="2:6" x14ac:dyDescent="0.3">
      <c r="B48" s="13" t="s">
        <v>60</v>
      </c>
      <c r="C48" s="15">
        <v>13.88</v>
      </c>
      <c r="D48" s="15">
        <v>14.93</v>
      </c>
      <c r="E48" s="15">
        <v>7.35</v>
      </c>
      <c r="F48" s="15">
        <v>20.37</v>
      </c>
    </row>
    <row r="50" spans="2:18" x14ac:dyDescent="0.3">
      <c r="P50" s="17"/>
      <c r="Q50" s="18" t="s">
        <v>8</v>
      </c>
      <c r="R50" s="17"/>
    </row>
    <row r="51" spans="2:18" x14ac:dyDescent="0.3">
      <c r="B51" s="12" t="s">
        <v>61</v>
      </c>
      <c r="P51" s="17"/>
      <c r="Q51" s="19" t="s">
        <v>9</v>
      </c>
      <c r="R51" s="17"/>
    </row>
    <row r="52" spans="2:18" x14ac:dyDescent="0.3">
      <c r="P52" s="17"/>
      <c r="Q52" s="19" t="s">
        <v>10</v>
      </c>
      <c r="R52" s="17"/>
    </row>
    <row r="53" spans="2:18" x14ac:dyDescent="0.3">
      <c r="C53" s="23" t="s">
        <v>62</v>
      </c>
      <c r="D53" s="23" t="s">
        <v>64</v>
      </c>
      <c r="E53" s="23" t="s">
        <v>65</v>
      </c>
      <c r="F53" s="23" t="s">
        <v>63</v>
      </c>
      <c r="I53" s="23" t="s">
        <v>62</v>
      </c>
      <c r="J53" s="23" t="s">
        <v>64</v>
      </c>
      <c r="K53" s="23" t="s">
        <v>65</v>
      </c>
      <c r="L53" s="23" t="s">
        <v>63</v>
      </c>
      <c r="P53" s="17"/>
      <c r="Q53" s="19" t="s">
        <v>11</v>
      </c>
      <c r="R53" s="17"/>
    </row>
    <row r="55" spans="2:18" x14ac:dyDescent="0.3">
      <c r="B55" t="s">
        <v>53</v>
      </c>
      <c r="C55" s="10">
        <v>2.7338659999999999</v>
      </c>
      <c r="D55" s="10">
        <v>0.967082</v>
      </c>
      <c r="E55" s="10">
        <v>4.2402829999999998</v>
      </c>
      <c r="F55" s="10">
        <v>0.2417705</v>
      </c>
      <c r="H55" t="s">
        <v>53</v>
      </c>
      <c r="I55" s="10">
        <v>1.1719310000000001</v>
      </c>
      <c r="J55" s="10">
        <v>10.576309999999999</v>
      </c>
      <c r="K55" s="10">
        <v>2.9893299999999998</v>
      </c>
      <c r="L55" s="10">
        <v>2.0662900000000001E-2</v>
      </c>
    </row>
    <row r="56" spans="2:18" x14ac:dyDescent="0.3">
      <c r="B56" t="s">
        <v>54</v>
      </c>
      <c r="C56" s="10">
        <v>2.7772380000000001</v>
      </c>
      <c r="D56" s="10">
        <v>1.1652750000000001</v>
      </c>
      <c r="E56" s="10">
        <v>5.2243149999999998</v>
      </c>
      <c r="F56" s="10">
        <v>0.13594870000000001</v>
      </c>
      <c r="H56" t="s">
        <v>54</v>
      </c>
      <c r="I56" s="10">
        <v>1.026327</v>
      </c>
      <c r="J56" s="10">
        <v>9.6785510000000006</v>
      </c>
      <c r="K56" s="10">
        <v>6.6553180000000003</v>
      </c>
      <c r="L56" s="10">
        <v>6.9851999999999996E-3</v>
      </c>
    </row>
    <row r="57" spans="2:18" x14ac:dyDescent="0.3">
      <c r="B57" t="s">
        <v>55</v>
      </c>
      <c r="C57" s="10">
        <v>2.331658</v>
      </c>
      <c r="D57" s="10">
        <v>1.7688440000000001</v>
      </c>
      <c r="E57" s="10">
        <v>18.773869999999999</v>
      </c>
      <c r="F57" s="10">
        <v>0.1809045</v>
      </c>
      <c r="H57" t="s">
        <v>55</v>
      </c>
      <c r="I57" s="10">
        <v>0.82096190000000002</v>
      </c>
      <c r="J57" s="10">
        <v>9.9560209999999998</v>
      </c>
      <c r="K57" s="10">
        <v>28.71311</v>
      </c>
      <c r="L57" s="10">
        <v>6.5706100000000003E-2</v>
      </c>
    </row>
    <row r="58" spans="2:18" x14ac:dyDescent="0.3">
      <c r="B58" t="s">
        <v>56</v>
      </c>
      <c r="C58" s="10">
        <v>2.848233</v>
      </c>
      <c r="D58" s="10">
        <v>1.891499</v>
      </c>
      <c r="E58" s="10">
        <v>9.0436589999999999</v>
      </c>
      <c r="F58" s="10">
        <v>8.3142800000000003E-2</v>
      </c>
      <c r="H58" t="s">
        <v>56</v>
      </c>
      <c r="I58" s="10">
        <v>0.91979040000000001</v>
      </c>
      <c r="J58" s="10">
        <v>3.5414780000000001</v>
      </c>
      <c r="K58" s="10">
        <v>9.8610249999999997</v>
      </c>
      <c r="L58" s="10">
        <v>1.4356E-3</v>
      </c>
    </row>
    <row r="59" spans="2:18" x14ac:dyDescent="0.3">
      <c r="B59" t="s">
        <v>57</v>
      </c>
      <c r="C59" s="10">
        <v>4.6915170000000002</v>
      </c>
      <c r="D59" s="10">
        <v>2.2274579999999999</v>
      </c>
      <c r="E59" s="10">
        <v>5.8054839999999999</v>
      </c>
      <c r="F59" s="10">
        <v>10.987360000000001</v>
      </c>
      <c r="H59" t="s">
        <v>57</v>
      </c>
      <c r="I59" s="10">
        <v>1.8566510000000001</v>
      </c>
      <c r="J59" s="10">
        <v>1.808516</v>
      </c>
      <c r="K59" s="10">
        <v>5.7019500000000001</v>
      </c>
      <c r="L59" s="10">
        <v>25.888120000000001</v>
      </c>
    </row>
    <row r="60" spans="2:18" x14ac:dyDescent="0.3">
      <c r="B60" s="13" t="s">
        <v>58</v>
      </c>
      <c r="C60" s="15">
        <v>4.0906089999999997</v>
      </c>
      <c r="D60" s="15">
        <v>1.2975589999999999</v>
      </c>
      <c r="E60" s="15">
        <v>4.156587</v>
      </c>
      <c r="F60" s="15">
        <v>5.6960629999999997</v>
      </c>
      <c r="H60" s="13" t="s">
        <v>58</v>
      </c>
      <c r="I60" s="15">
        <v>1.1920459999999999</v>
      </c>
      <c r="J60" s="15">
        <v>8.0461050000000007</v>
      </c>
      <c r="K60" s="15">
        <v>3.6929539999999998</v>
      </c>
      <c r="L60" s="15">
        <v>15.541589999999999</v>
      </c>
    </row>
    <row r="61" spans="2:18" x14ac:dyDescent="0.3">
      <c r="B61" t="s">
        <v>59</v>
      </c>
      <c r="C61" s="10">
        <v>3.8648410000000002</v>
      </c>
      <c r="D61" s="10">
        <v>1.4796819999999999</v>
      </c>
      <c r="E61" s="10">
        <v>3.6881629999999999</v>
      </c>
      <c r="F61" s="10">
        <v>6.3825089999999998</v>
      </c>
      <c r="H61" t="s">
        <v>59</v>
      </c>
      <c r="I61" s="10">
        <v>1.0004109999999999</v>
      </c>
      <c r="J61" s="10">
        <v>1.41401</v>
      </c>
      <c r="K61" s="10">
        <v>0.91442610000000002</v>
      </c>
      <c r="L61" s="10">
        <v>19.10838</v>
      </c>
    </row>
    <row r="62" spans="2:18" x14ac:dyDescent="0.3">
      <c r="B62" t="s">
        <v>6</v>
      </c>
      <c r="C62" s="10">
        <v>3.7555559999999999</v>
      </c>
      <c r="D62" s="10">
        <v>1.066667</v>
      </c>
      <c r="E62" s="10">
        <v>3.3777780000000002</v>
      </c>
      <c r="F62" s="10">
        <v>5.8666669999999996</v>
      </c>
      <c r="H62" t="s">
        <v>6</v>
      </c>
      <c r="I62" s="10">
        <v>1.019965</v>
      </c>
      <c r="J62" s="10">
        <v>0.89359299999999997</v>
      </c>
      <c r="K62" s="10">
        <v>0.824183</v>
      </c>
      <c r="L62" s="10">
        <v>17.54562</v>
      </c>
    </row>
    <row r="63" spans="2:18" x14ac:dyDescent="0.3">
      <c r="B63" t="s">
        <v>7</v>
      </c>
      <c r="C63" s="10">
        <v>3.8195220000000001</v>
      </c>
      <c r="D63" s="10">
        <v>1.1838280000000001</v>
      </c>
      <c r="E63" s="10">
        <v>3.6408309999999999</v>
      </c>
      <c r="F63" s="10">
        <v>2.4123299999999999</v>
      </c>
      <c r="H63" t="s">
        <v>7</v>
      </c>
      <c r="I63" s="10">
        <v>0.99963489999999999</v>
      </c>
      <c r="J63" s="10">
        <v>0.96124480000000001</v>
      </c>
      <c r="K63" s="10">
        <v>0.84351030000000005</v>
      </c>
      <c r="L63" s="10">
        <v>14.06451</v>
      </c>
    </row>
    <row r="64" spans="2:18" x14ac:dyDescent="0.3">
      <c r="B64" s="13" t="s">
        <v>60</v>
      </c>
      <c r="C64" s="15">
        <v>3.5971220000000002</v>
      </c>
      <c r="D64" s="15">
        <v>1.4613309999999999</v>
      </c>
      <c r="E64" s="15">
        <v>3.8444240000000001</v>
      </c>
      <c r="F64" s="15">
        <v>4.8785970000000001</v>
      </c>
      <c r="H64" s="13" t="s">
        <v>60</v>
      </c>
      <c r="I64" s="15">
        <v>0.82131290000000001</v>
      </c>
      <c r="J64" s="15">
        <v>0.96944589999999997</v>
      </c>
      <c r="K64" s="15">
        <v>0.88036539999999996</v>
      </c>
      <c r="L64" s="15">
        <v>15.152089999999999</v>
      </c>
    </row>
    <row r="67" spans="2:6" x14ac:dyDescent="0.3">
      <c r="B67" s="12" t="s">
        <v>66</v>
      </c>
    </row>
    <row r="69" spans="2:6" ht="29" x14ac:dyDescent="0.3">
      <c r="C69" s="16" t="s">
        <v>2</v>
      </c>
      <c r="D69" s="16" t="s">
        <v>3</v>
      </c>
      <c r="E69" s="16" t="s">
        <v>4</v>
      </c>
      <c r="F69" s="16" t="s">
        <v>67</v>
      </c>
    </row>
    <row r="71" spans="2:6" x14ac:dyDescent="0.3">
      <c r="B71" t="s">
        <v>53</v>
      </c>
      <c r="C71" s="10">
        <v>11.01</v>
      </c>
      <c r="D71" s="10">
        <v>19.53</v>
      </c>
      <c r="E71" s="10">
        <v>0</v>
      </c>
      <c r="F71" s="10">
        <v>10.130000000000001</v>
      </c>
    </row>
    <row r="72" spans="2:6" x14ac:dyDescent="0.3">
      <c r="B72" t="s">
        <v>54</v>
      </c>
      <c r="C72" s="10">
        <v>15.05</v>
      </c>
      <c r="D72" s="10">
        <v>22.61</v>
      </c>
      <c r="E72" s="10">
        <v>23.75</v>
      </c>
      <c r="F72" s="10">
        <v>21.25</v>
      </c>
    </row>
    <row r="73" spans="2:6" x14ac:dyDescent="0.3">
      <c r="B73" t="s">
        <v>55</v>
      </c>
      <c r="C73" s="10">
        <v>25.06</v>
      </c>
      <c r="D73" s="10">
        <v>33.71</v>
      </c>
      <c r="E73" s="10">
        <v>11.22</v>
      </c>
      <c r="F73" s="10">
        <v>21.78</v>
      </c>
    </row>
    <row r="74" spans="2:6" x14ac:dyDescent="0.3">
      <c r="B74" t="s">
        <v>56</v>
      </c>
      <c r="C74" s="10">
        <v>21.42</v>
      </c>
      <c r="D74" s="10">
        <v>16.559999999999999</v>
      </c>
      <c r="E74" s="10">
        <v>3.92</v>
      </c>
      <c r="F74" s="10">
        <v>11.94</v>
      </c>
    </row>
    <row r="75" spans="2:6" x14ac:dyDescent="0.3">
      <c r="B75" t="s">
        <v>57</v>
      </c>
      <c r="C75" s="10">
        <v>33.44</v>
      </c>
      <c r="D75" s="10">
        <v>40.22</v>
      </c>
      <c r="E75" s="10">
        <v>75.760000000000005</v>
      </c>
      <c r="F75" s="10">
        <v>55.32</v>
      </c>
    </row>
    <row r="76" spans="2:6" x14ac:dyDescent="0.3">
      <c r="B76" s="13" t="s">
        <v>58</v>
      </c>
      <c r="C76" s="15">
        <v>24.91</v>
      </c>
      <c r="D76" s="15">
        <v>21.1</v>
      </c>
      <c r="E76" s="15">
        <v>0</v>
      </c>
      <c r="F76" s="15">
        <v>12.28</v>
      </c>
    </row>
    <row r="77" spans="2:6" x14ac:dyDescent="0.3">
      <c r="B77" t="s">
        <v>59</v>
      </c>
      <c r="C77" s="10">
        <v>21.1</v>
      </c>
      <c r="D77" s="10">
        <v>18.53</v>
      </c>
      <c r="E77" s="10">
        <v>0</v>
      </c>
      <c r="F77" s="10">
        <v>10.77</v>
      </c>
    </row>
    <row r="78" spans="2:6" x14ac:dyDescent="0.3">
      <c r="B78" t="s">
        <v>6</v>
      </c>
      <c r="C78" s="10">
        <v>21.89</v>
      </c>
      <c r="D78" s="10">
        <v>17.59</v>
      </c>
      <c r="E78" s="10">
        <v>0</v>
      </c>
      <c r="F78" s="10">
        <v>10.59</v>
      </c>
    </row>
    <row r="79" spans="2:6" x14ac:dyDescent="0.3">
      <c r="B79" t="s">
        <v>7</v>
      </c>
      <c r="C79" s="10">
        <v>20.18</v>
      </c>
      <c r="D79" s="10">
        <v>12.92</v>
      </c>
      <c r="E79" s="10">
        <v>0</v>
      </c>
      <c r="F79" s="10">
        <v>8.5500000000000007</v>
      </c>
    </row>
    <row r="80" spans="2:6" x14ac:dyDescent="0.3">
      <c r="B80" s="13" t="s">
        <v>60</v>
      </c>
      <c r="C80" s="15">
        <v>20.6</v>
      </c>
      <c r="D80" s="15">
        <v>15.74</v>
      </c>
      <c r="E80" s="15">
        <v>0</v>
      </c>
      <c r="F80" s="15">
        <v>9.6999999999999993</v>
      </c>
    </row>
    <row r="83" spans="2:12" x14ac:dyDescent="0.3">
      <c r="B83" s="12" t="s">
        <v>68</v>
      </c>
    </row>
    <row r="85" spans="2:12" x14ac:dyDescent="0.3">
      <c r="C85" s="23" t="s">
        <v>62</v>
      </c>
      <c r="D85" s="23" t="s">
        <v>64</v>
      </c>
      <c r="E85" s="23" t="s">
        <v>65</v>
      </c>
      <c r="F85" s="23" t="s">
        <v>63</v>
      </c>
      <c r="I85" s="23" t="s">
        <v>62</v>
      </c>
      <c r="J85" s="23" t="s">
        <v>64</v>
      </c>
      <c r="K85" s="23" t="s">
        <v>65</v>
      </c>
      <c r="L85" s="23" t="s">
        <v>63</v>
      </c>
    </row>
    <row r="87" spans="2:12" x14ac:dyDescent="0.3">
      <c r="B87" t="s">
        <v>53</v>
      </c>
      <c r="C87" s="10">
        <v>3.992016</v>
      </c>
      <c r="D87" s="10">
        <v>1.7964070000000001</v>
      </c>
      <c r="E87" s="10">
        <v>4.9900200000000003</v>
      </c>
      <c r="F87" s="10">
        <v>0</v>
      </c>
      <c r="H87" t="s">
        <v>53</v>
      </c>
      <c r="I87" s="10">
        <v>4.3501620000000001</v>
      </c>
      <c r="J87" s="10">
        <v>2.0562559999999999</v>
      </c>
      <c r="K87" s="10">
        <v>4.826562</v>
      </c>
      <c r="L87" s="10">
        <v>0</v>
      </c>
    </row>
    <row r="88" spans="2:12" x14ac:dyDescent="0.3">
      <c r="B88" t="s">
        <v>54</v>
      </c>
      <c r="C88" s="10">
        <v>4.3659039999999996</v>
      </c>
      <c r="D88" s="10">
        <v>1.6632020000000001</v>
      </c>
      <c r="E88" s="10">
        <v>7.2765069999999996</v>
      </c>
      <c r="F88" s="10">
        <v>0</v>
      </c>
      <c r="H88" t="s">
        <v>54</v>
      </c>
      <c r="I88" s="10">
        <v>3.8856660000000001</v>
      </c>
      <c r="J88" s="10">
        <v>0.75109689999999996</v>
      </c>
      <c r="K88" s="10">
        <v>16.987580000000001</v>
      </c>
      <c r="L88" s="10">
        <v>0</v>
      </c>
    </row>
    <row r="89" spans="2:12" x14ac:dyDescent="0.3">
      <c r="B89" t="s">
        <v>55</v>
      </c>
      <c r="C89" s="10">
        <v>4.4776119999999997</v>
      </c>
      <c r="D89" s="10">
        <v>3.624733</v>
      </c>
      <c r="E89" s="10">
        <v>17.697230000000001</v>
      </c>
      <c r="F89" s="10">
        <v>0</v>
      </c>
      <c r="H89" t="s">
        <v>55</v>
      </c>
      <c r="I89" s="10">
        <v>2.5978500000000002</v>
      </c>
      <c r="J89" s="10">
        <v>4.8680820000000002</v>
      </c>
      <c r="K89" s="10">
        <v>16.409659999999999</v>
      </c>
      <c r="L89" s="10">
        <v>0</v>
      </c>
    </row>
    <row r="90" spans="2:12" x14ac:dyDescent="0.3">
      <c r="B90" t="s">
        <v>56</v>
      </c>
      <c r="C90" s="10">
        <v>5.8951969999999996</v>
      </c>
      <c r="D90" s="10">
        <v>2.4017469999999999</v>
      </c>
      <c r="E90" s="10">
        <v>13.31878</v>
      </c>
      <c r="F90" s="10">
        <v>0</v>
      </c>
      <c r="H90" t="s">
        <v>56</v>
      </c>
      <c r="I90" s="10">
        <v>3.3043429999999998</v>
      </c>
      <c r="J90" s="10">
        <v>3.4906709999999999</v>
      </c>
      <c r="K90" s="10">
        <v>7.0836940000000004</v>
      </c>
      <c r="L90" s="10">
        <v>0</v>
      </c>
    </row>
    <row r="91" spans="2:12" x14ac:dyDescent="0.3">
      <c r="B91" t="s">
        <v>57</v>
      </c>
      <c r="C91" s="10">
        <v>10.81081</v>
      </c>
      <c r="D91" s="10">
        <v>3.3783780000000001</v>
      </c>
      <c r="E91" s="10">
        <v>9.2342340000000007</v>
      </c>
      <c r="F91" s="10">
        <v>14.18919</v>
      </c>
      <c r="H91" t="s">
        <v>57</v>
      </c>
      <c r="I91" s="10">
        <v>10.24714</v>
      </c>
      <c r="J91" s="10">
        <v>9.6119699999999995</v>
      </c>
      <c r="K91" s="10">
        <v>9.8788099999999996</v>
      </c>
      <c r="L91" s="10">
        <v>31.203109999999999</v>
      </c>
    </row>
    <row r="92" spans="2:12" x14ac:dyDescent="0.3">
      <c r="B92" s="13" t="s">
        <v>58</v>
      </c>
      <c r="C92" s="15">
        <v>8.2191779999999994</v>
      </c>
      <c r="D92" s="15">
        <v>1.598174</v>
      </c>
      <c r="E92" s="15">
        <v>5.2511419999999998</v>
      </c>
      <c r="F92" s="15">
        <v>8.2191779999999994</v>
      </c>
      <c r="H92" s="13" t="s">
        <v>58</v>
      </c>
      <c r="I92" s="15">
        <v>5.4054729999999998</v>
      </c>
      <c r="J92" s="15">
        <v>0.33455190000000001</v>
      </c>
      <c r="K92" s="15">
        <v>2.838654</v>
      </c>
      <c r="L92" s="15">
        <v>4.4009020000000003</v>
      </c>
    </row>
    <row r="93" spans="2:12" x14ac:dyDescent="0.3">
      <c r="B93" t="s">
        <v>59</v>
      </c>
      <c r="C93" s="10">
        <v>6.4073229999999999</v>
      </c>
      <c r="D93" s="10">
        <v>1.3729979999999999</v>
      </c>
      <c r="E93" s="10">
        <v>3.4324940000000002</v>
      </c>
      <c r="F93" s="10">
        <v>8.2379859999999994</v>
      </c>
      <c r="H93" t="s">
        <v>59</v>
      </c>
      <c r="I93" s="10">
        <v>4.2080489999999999</v>
      </c>
      <c r="J93" s="10">
        <v>0.76622129999999999</v>
      </c>
      <c r="K93" s="10">
        <v>1.2196940000000001</v>
      </c>
      <c r="L93" s="10">
        <v>4.775328</v>
      </c>
    </row>
    <row r="94" spans="2:12" x14ac:dyDescent="0.3">
      <c r="B94" t="s">
        <v>6</v>
      </c>
      <c r="C94" s="10">
        <v>5.9770110000000001</v>
      </c>
      <c r="D94" s="10">
        <v>1.6091949999999999</v>
      </c>
      <c r="E94" s="10">
        <v>2.7586210000000002</v>
      </c>
      <c r="F94" s="10">
        <v>8.0459770000000006</v>
      </c>
      <c r="H94" t="s">
        <v>6</v>
      </c>
      <c r="I94" s="10">
        <v>3.8278729999999999</v>
      </c>
      <c r="J94" s="10">
        <v>0.74551829999999997</v>
      </c>
      <c r="K94" s="10">
        <v>1.420709</v>
      </c>
      <c r="L94" s="10">
        <v>4.685873</v>
      </c>
    </row>
    <row r="95" spans="2:12" x14ac:dyDescent="0.3">
      <c r="B95" t="s">
        <v>7</v>
      </c>
      <c r="C95" s="10">
        <v>6.436782</v>
      </c>
      <c r="D95" s="10">
        <v>0.91954020000000003</v>
      </c>
      <c r="E95" s="10">
        <v>4.137931</v>
      </c>
      <c r="F95" s="10">
        <v>3.6781609999999998</v>
      </c>
      <c r="H95" t="s">
        <v>7</v>
      </c>
      <c r="I95" s="10">
        <v>3.69252</v>
      </c>
      <c r="J95" s="10">
        <v>0.3810036</v>
      </c>
      <c r="K95" s="10">
        <v>2.573823</v>
      </c>
      <c r="L95" s="10">
        <v>2.0605470000000001</v>
      </c>
    </row>
    <row r="96" spans="2:12" x14ac:dyDescent="0.3">
      <c r="B96" s="13" t="s">
        <v>60</v>
      </c>
      <c r="C96" s="15">
        <v>6.451613</v>
      </c>
      <c r="D96" s="15">
        <v>1.843318</v>
      </c>
      <c r="E96" s="15">
        <v>4.3778800000000002</v>
      </c>
      <c r="F96" s="15">
        <v>6.9124420000000004</v>
      </c>
      <c r="H96" s="13" t="s">
        <v>60</v>
      </c>
      <c r="I96" s="15">
        <v>3.752014</v>
      </c>
      <c r="J96" s="15">
        <v>0.74336869999999999</v>
      </c>
      <c r="K96" s="15">
        <v>1.8208299999999999</v>
      </c>
      <c r="L96" s="15">
        <v>3.8166020000000001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6</vt:i4>
      </vt:variant>
    </vt:vector>
  </HeadingPairs>
  <TitlesOfParts>
    <vt:vector size="13" baseType="lpstr">
      <vt:lpstr>Chart1Data</vt:lpstr>
      <vt:lpstr>Chart2Data</vt:lpstr>
      <vt:lpstr>Chart3Data</vt:lpstr>
      <vt:lpstr>Chart4Data</vt:lpstr>
      <vt:lpstr>Chart5Data</vt:lpstr>
      <vt:lpstr>Chart6Data</vt:lpstr>
      <vt:lpstr>Scrap</vt:lpstr>
      <vt:lpstr>Chart1</vt:lpstr>
      <vt:lpstr>Chart2</vt:lpstr>
      <vt:lpstr>Chart3</vt:lpstr>
      <vt:lpstr>Chart4</vt:lpstr>
      <vt:lpstr>Chart5</vt:lpstr>
      <vt:lpstr>Chart6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2025-02-28T20:52:08Z</dcterms:created>
  <dcterms:modified xsi:type="dcterms:W3CDTF">2025-02-28T20:52:28Z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2025-02-28T20:52:26Z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9c6c661d-d7f3-42ef-8075-c0e23bab233e</vt:lpwstr>
  </property>
  <property fmtid="{D5CDD505-2E9C-101B-9397-08002B2CF9AE}" pid="8" name="MSIP_Label_65269c60-0483-4c57-9e8c-3779d6900235_ContentBits">
    <vt:lpwstr>0</vt:lpwstr>
  </property>
  <property fmtid="{D5CDD505-2E9C-101B-9397-08002B2CF9AE}" pid="9" name="MSIP_Label_65269c60-0483-4c57-9e8c-3779d6900235_Tag">
    <vt:lpwstr>10, 0, 1, 1</vt:lpwstr>
  </property>
</Properties>
</file>